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<sst xmlns="http://schemas.openxmlformats.org/spreadsheetml/2006/main" count="389" uniqueCount="301">
  <si>
    <t>Ед.Изм.: руб.</t>
  </si>
  <si>
    <t>Функциональная структура</t>
  </si>
  <si>
    <t>КБК</t>
  </si>
  <si>
    <t>\\\\\\\\\\\\\</t>
  </si>
  <si>
    <t>1 747 081 600,0</t>
  </si>
  <si>
    <t>2 431 036 772,7</t>
  </si>
  <si>
    <t>2 408 755 254,3</t>
  </si>
  <si>
    <t>1 570 368 300,0</t>
  </si>
  <si>
    <t>1 918 355 110,3</t>
  </si>
  <si>
    <t>1 881 252 299,5</t>
  </si>
  <si>
    <t>ОБЩЕГОСУДАРСТВЕННЫЕ ВОПРОСЫ</t>
  </si>
  <si>
    <t>\0100\\\\\\\\\\\\</t>
  </si>
  <si>
    <t>117 126 800,0</t>
  </si>
  <si>
    <t>141 655 549,8</t>
  </si>
  <si>
    <t>113 371 841,0</t>
  </si>
  <si>
    <t>150 717 020,3</t>
  </si>
  <si>
    <t>150 652 010,7</t>
  </si>
  <si>
    <t>Функционирование высшего должностного лица субъекта Российской Федерации и муниципального образования</t>
  </si>
  <si>
    <t>\0102\\\\\\\\\\\\</t>
  </si>
  <si>
    <t>6 750 900,0</t>
  </si>
  <si>
    <t>8 162 892,0</t>
  </si>
  <si>
    <t>6 747 984,0</t>
  </si>
  <si>
    <t>8 223 392,0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</si>
  <si>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</si>
  <si>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</t>
  </si>
  <si>
    <t>2 858 500,0</t>
  </si>
  <si>
    <t>4 146 707,8</t>
  </si>
  <si>
    <t>2 886 400,0</t>
  </si>
  <si>
    <t>4 286 117,0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</si>
  <si>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</si>
  <si>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</t>
  </si>
  <si>
    <t>92 143 600,0</t>
  </si>
  <si>
    <t>108 708 512,1</t>
  </si>
  <si>
    <t>87 461 359,0</t>
  </si>
  <si>
    <t>115 150 342,8</t>
  </si>
  <si>
    <t>Обеспечение проведения выборов и референдумов</t>
  </si>
  <si>
    <t>\0107\\\\\\\\\\\\</t>
  </si>
  <si>
    <t xml:space="preserve"> </t>
  </si>
  <si>
    <t>865 164,4</t>
  </si>
  <si>
    <t>917 000,0</t>
  </si>
  <si>
    <t>5 520 923,4</t>
  </si>
  <si>
    <t>Резервные фонды</t>
  </si>
  <si>
    <t>\0111\\\\\\\\\\\\</t>
  </si>
  <si>
    <t>1 175 000,0</t>
  </si>
  <si>
    <t>Другие общегосударственные вопросы</t>
  </si>
  <si>
    <t>\0113\\\\\\\\\\\\</t>
  </si>
  <si>
    <t>14 198 800,0</t>
  </si>
  <si>
    <t>19 772 273,6</t>
  </si>
  <si>
    <t>14 184 098,0</t>
  </si>
  <si>
    <t>17 536 245,1</t>
  </si>
  <si>
    <t>17 471 235,5</t>
  </si>
  <si>
    <t>НАЦИОНАЛЬНАЯ ОБОРОНА</t>
  </si>
  <si>
    <t>\0200\\\\\\\\\\\\</t>
  </si>
  <si>
    <t>4 368 400,0</t>
  </si>
  <si>
    <t>4 391 200,0</t>
  </si>
  <si>
    <t>Мобилизационная и вневойсковая подготовка</t>
  </si>
  <si>
    <t>\0203\\\\\\\\\\\\</t>
  </si>
  <si>
    <t>НАЦИОНАЛЬНАЯ БЕЗОПАСНОСТЬ И ПРАВООХРАНИТЕЛЬНАЯ ДЕЯТЕЛЬНОСТЬ</t>
  </si>
  <si>
    <t>\0300\\\\\\\\\\\\</t>
  </si>
  <si>
    <t>5 564 400,0</t>
  </si>
  <si>
    <t>4 950 583,3</t>
  </si>
  <si>
    <t>4 852 800,0</t>
  </si>
  <si>
    <t>4 490 671,0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</si>
  <si>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</si>
  <si>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</t>
  </si>
  <si>
    <t>3 003 600,0</t>
  </si>
  <si>
    <t>2 898 452,3</t>
  </si>
  <si>
    <t>3 093 600,0</t>
  </si>
  <si>
    <t>2 874 729,3</t>
  </si>
  <si>
    <t>Обеспечение пожарной безопасности</t>
  </si>
  <si>
    <t>\0310\\\\\\\\\\\\</t>
  </si>
  <si>
    <t>2 178 800,0</t>
  </si>
  <si>
    <t>1 924 691,0</t>
  </si>
  <si>
    <t>1 759 200,0</t>
  </si>
  <si>
    <t>1 385 179,3</t>
  </si>
  <si>
    <t>Другие вопросы в области национальной безопасности и правоохранительной деятельности</t>
  </si>
  <si>
    <t>\0314\\\\\\\\\\\\</t>
  </si>
  <si>
    <t>382 000,0</t>
  </si>
  <si>
    <t>127 440,0</t>
  </si>
  <si>
    <t>230 762,4</t>
  </si>
  <si>
    <t>НАЦИОНАЛЬНАЯ ЭКОНОМИКА</t>
  </si>
  <si>
    <t>\0400\\\\\\\\\\\\</t>
  </si>
  <si>
    <t>113 846 400,0</t>
  </si>
  <si>
    <t>272 555 766,5</t>
  </si>
  <si>
    <t>267 674 035,5</t>
  </si>
  <si>
    <t>102 945 643,0</t>
  </si>
  <si>
    <t>253 682 646,7</t>
  </si>
  <si>
    <t>251 353 172,0</t>
  </si>
  <si>
    <t>Сельское хозяйство и рыболовство</t>
  </si>
  <si>
    <t>\0405\\\\\\\\\\\\</t>
  </si>
  <si>
    <t>1 753 900,0</t>
  </si>
  <si>
    <t>674 597,7</t>
  </si>
  <si>
    <t>1 339 200,0</t>
  </si>
  <si>
    <t>1 842 500,0</t>
  </si>
  <si>
    <t>1 640 214,9</t>
  </si>
  <si>
    <t>Транспорт</t>
  </si>
  <si>
    <t>\0408\\\\\\\\\\\\</t>
  </si>
  <si>
    <t>22 230,0</t>
  </si>
  <si>
    <t>Дорожное хозяйство (дорожные фонды)</t>
  </si>
  <si>
    <t>\0409\\\\\\\\\\\\</t>
  </si>
  <si>
    <t>108 334 100,0</t>
  </si>
  <si>
    <t>234 993 176,5</t>
  </si>
  <si>
    <t>231 546 827,7</t>
  </si>
  <si>
    <t>98 319 943,0</t>
  </si>
  <si>
    <t>205 003 200,5</t>
  </si>
  <si>
    <t>203 376 025,5</t>
  </si>
  <si>
    <t>Другие вопросы в области национальной экономики</t>
  </si>
  <si>
    <t>\0412\\\\\\\\\\\\</t>
  </si>
  <si>
    <t>3 758 400,0</t>
  </si>
  <si>
    <t>35 808 690,1</t>
  </si>
  <si>
    <t>35 452 610,1</t>
  </si>
  <si>
    <t>3 286 500,0</t>
  </si>
  <si>
    <t>46 814 716,2</t>
  </si>
  <si>
    <t>46 314 701,6</t>
  </si>
  <si>
    <t>ЖИЛИЩНО-КОММУНАЛЬНОЕ ХОЗЯЙСТВО</t>
  </si>
  <si>
    <t>\0500\\\\\\\\\\\\</t>
  </si>
  <si>
    <t>254 804 000,0</t>
  </si>
  <si>
    <t>576 170 674,8</t>
  </si>
  <si>
    <t>561 040 424,3</t>
  </si>
  <si>
    <t>125 707 993,0</t>
  </si>
  <si>
    <t>135 731 002,0</t>
  </si>
  <si>
    <t>128 662 730,1</t>
  </si>
  <si>
    <t>Жилищное хозяйство</t>
  </si>
  <si>
    <t>\0501\\\\\\\\\\\\</t>
  </si>
  <si>
    <t>186 073 600,0</t>
  </si>
  <si>
    <t>374 202 154,6</t>
  </si>
  <si>
    <t>359 145 131,6</t>
  </si>
  <si>
    <t>3 164 021,0</t>
  </si>
  <si>
    <t>5 237 475,1</t>
  </si>
  <si>
    <t>Коммунальное хозяйство</t>
  </si>
  <si>
    <t>\0502\\\\\\\\\\\\</t>
  </si>
  <si>
    <t>14 439 300,0</t>
  </si>
  <si>
    <t>63 115 779,4</t>
  </si>
  <si>
    <t>63 042 551,9</t>
  </si>
  <si>
    <t>87 067 800,0</t>
  </si>
  <si>
    <t>93 372 839,8</t>
  </si>
  <si>
    <t>86 984 651,2</t>
  </si>
  <si>
    <t>Благоустройство</t>
  </si>
  <si>
    <t>\0503\\\\\\\\\\\\</t>
  </si>
  <si>
    <t>39 091 100,0</t>
  </si>
  <si>
    <t>138 852 740,8</t>
  </si>
  <si>
    <t>35 476 172,0</t>
  </si>
  <si>
    <t>37 052 522,1</t>
  </si>
  <si>
    <t>36 372 438,7</t>
  </si>
  <si>
    <t>Другие вопросы в области жилищно-коммунального хозяйства</t>
  </si>
  <si>
    <t>\0505\\\\\\\\\\\\</t>
  </si>
  <si>
    <t>15 200 000,0</t>
  </si>
  <si>
    <t>68 165,0</t>
  </si>
  <si>
    <t>ОБРАЗОВАНИЕ</t>
  </si>
  <si>
    <t>\0700\\\\\\\\\\\\</t>
  </si>
  <si>
    <t>931 510 500,0</t>
  </si>
  <si>
    <t>1 029 482 161,6</t>
  </si>
  <si>
    <t>1 029 109 539,0</t>
  </si>
  <si>
    <t>936 037 862,0</t>
  </si>
  <si>
    <t>997 291 309,7</t>
  </si>
  <si>
    <t>975 778 071,5</t>
  </si>
  <si>
    <t>Дошкольное образование</t>
  </si>
  <si>
    <t>\0701\\\\\\\\\\\\</t>
  </si>
  <si>
    <t>333 452 000,0</t>
  </si>
  <si>
    <t>347 710 809,9</t>
  </si>
  <si>
    <t>336 232 900,0</t>
  </si>
  <si>
    <t>340 932 267,3</t>
  </si>
  <si>
    <t>Общее образование</t>
  </si>
  <si>
    <t>\0702\\\\\\\\\\\\</t>
  </si>
  <si>
    <t>484 922 700,0</t>
  </si>
  <si>
    <t>557 526 527,9</t>
  </si>
  <si>
    <t>557 215 127,9</t>
  </si>
  <si>
    <t>526 995 312,0</t>
  </si>
  <si>
    <t>578 525 190,0</t>
  </si>
  <si>
    <t>557 042 125,4</t>
  </si>
  <si>
    <t>Дополнительное образование детей</t>
  </si>
  <si>
    <t>\0703\\\\\\\\\\\\</t>
  </si>
  <si>
    <t>40 195 100,0</t>
  </si>
  <si>
    <t>50 779 237,6</t>
  </si>
  <si>
    <t>Молодежная политика</t>
  </si>
  <si>
    <t>\0707\\\\\\\\\\\\</t>
  </si>
  <si>
    <t>32 941 700,0</t>
  </si>
  <si>
    <t>34 864 691,2</t>
  </si>
  <si>
    <t>34 803 468,6</t>
  </si>
  <si>
    <t>33 432 860,0</t>
  </si>
  <si>
    <t>34 087 881,8</t>
  </si>
  <si>
    <t>34 057 708,3</t>
  </si>
  <si>
    <t>Другие вопросы в области образования</t>
  </si>
  <si>
    <t>\0709\\\\\\\\\\\\</t>
  </si>
  <si>
    <t>39 999 000,0</t>
  </si>
  <si>
    <t>38 600 895,0</t>
  </si>
  <si>
    <t>39 376 790,0</t>
  </si>
  <si>
    <t>43 745 970,5</t>
  </si>
  <si>
    <t>КУЛЬТУРА, КИНЕМАТОГРАФИЯ</t>
  </si>
  <si>
    <t>\0800\\\\\\\\\\\\</t>
  </si>
  <si>
    <t>92 122 900,0</t>
  </si>
  <si>
    <t>126 570 873,8</t>
  </si>
  <si>
    <t>92 148 915,0</t>
  </si>
  <si>
    <t>107 227 559,1</t>
  </si>
  <si>
    <t>105 063 563,1</t>
  </si>
  <si>
    <t>Культура</t>
  </si>
  <si>
    <t>\0801\\\\\\\\\\\\</t>
  </si>
  <si>
    <t>75 487 800,0</t>
  </si>
  <si>
    <t>107 856 411,7</t>
  </si>
  <si>
    <t>75 288 830,0</t>
  </si>
  <si>
    <t>90 346 819,7</t>
  </si>
  <si>
    <t>88 182 823,7</t>
  </si>
  <si>
    <t>Кинематография</t>
  </si>
  <si>
    <t>\0802\\\\\\\\\\\\</t>
  </si>
  <si>
    <t>4 785 800,0</t>
  </si>
  <si>
    <t>6 821 116,7</t>
  </si>
  <si>
    <t>5 000 000,0</t>
  </si>
  <si>
    <t>Другие вопросы в области культуры, кинематографии</t>
  </si>
  <si>
    <t>\0804\\\\\\\\\\\\</t>
  </si>
  <si>
    <t>11 849 300,0</t>
  </si>
  <si>
    <t>11 893 345,5</t>
  </si>
  <si>
    <t>11 860 085,0</t>
  </si>
  <si>
    <t>11 880 739,4</t>
  </si>
  <si>
    <t>СОЦИАЛЬНАЯ ПОЛИТИКА</t>
  </si>
  <si>
    <t>\1000\\\\\\\\\\\\</t>
  </si>
  <si>
    <t>75 286 300,0</t>
  </si>
  <si>
    <t>90 794 223,8</t>
  </si>
  <si>
    <t>88 897 309,4</t>
  </si>
  <si>
    <t>67 047 763,0</t>
  </si>
  <si>
    <t>93 680 459,4</t>
  </si>
  <si>
    <t>89 717 638,9</t>
  </si>
  <si>
    <t>Пенсионное обеспечение</t>
  </si>
  <si>
    <t>\1001\\\\\\\\\\\\</t>
  </si>
  <si>
    <t>1 479 400,0</t>
  </si>
  <si>
    <t>1 872 087,4</t>
  </si>
  <si>
    <t>625 800,0</t>
  </si>
  <si>
    <t>1 106 245,4</t>
  </si>
  <si>
    <t>Социальное обеспечение населения</t>
  </si>
  <si>
    <t>\1003\\\\\\\\\\\\</t>
  </si>
  <si>
    <t>17 308 200,0</t>
  </si>
  <si>
    <t>24 438 096,3</t>
  </si>
  <si>
    <t>23 122 204,2</t>
  </si>
  <si>
    <t>7 681 563,0</t>
  </si>
  <si>
    <t>21 207 474,1</t>
  </si>
  <si>
    <t>20 745 835,3</t>
  </si>
  <si>
    <t>Охрана семьи и детства</t>
  </si>
  <si>
    <t>\1004\\\\\\\\\\\\</t>
  </si>
  <si>
    <t>56 498 700,0</t>
  </si>
  <si>
    <t>64 484 040,1</t>
  </si>
  <si>
    <t>63 903 017,8</t>
  </si>
  <si>
    <t>58 740 400,0</t>
  </si>
  <si>
    <t>71 366 740,0</t>
  </si>
  <si>
    <t>67 865 558,2</t>
  </si>
  <si>
    <t>ФИЗИЧЕСКАЯ КУЛЬТУРА И СПОРТ</t>
  </si>
  <si>
    <t>\1100\\\\\\\\\\\\</t>
  </si>
  <si>
    <t>25 912 100,0</t>
  </si>
  <si>
    <t>29 777 122,7</t>
  </si>
  <si>
    <t>22 044 883,0</t>
  </si>
  <si>
    <t>30 218 766,2</t>
  </si>
  <si>
    <t>Физическая культура</t>
  </si>
  <si>
    <t>\1101\\\\\\\\\\\\</t>
  </si>
  <si>
    <t>СРЕДСТВА МАССОВОЙ ИНФОРМАЦИИ</t>
  </si>
  <si>
    <t>\1200\\\\\\\\\\\\</t>
  </si>
  <si>
    <t>685 000,0</t>
  </si>
  <si>
    <t>608 518,1</t>
  </si>
  <si>
    <t>585 000,0</t>
  </si>
  <si>
    <t>425 660,0</t>
  </si>
  <si>
    <t>Телевидение и радиовещание</t>
  </si>
  <si>
    <t>\1201\\\\\\\\\\\\</t>
  </si>
  <si>
    <t>240 000,0</t>
  </si>
  <si>
    <t>252 500,0</t>
  </si>
  <si>
    <t>238 500,0</t>
  </si>
  <si>
    <t>Периодическая печать и издательства</t>
  </si>
  <si>
    <t>\1202\\\\\\\\\\\\</t>
  </si>
  <si>
    <t>445 000,0</t>
  </si>
  <si>
    <t>356 018,0</t>
  </si>
  <si>
    <t>345 000,0</t>
  </si>
  <si>
    <t>187 160,0</t>
  </si>
  <si>
    <t>МЕЖБЮДЖЕТНЫЕ ТРАНСФЕРТЫ ОБЩЕГО ХАРАКТЕРА БЮДЖЕТАМ БЮДЖЕТНОЙ СИСТЕМЫ РОССИЙСКОЙ ФЕДЕРАЦИИ</t>
  </si>
  <si>
    <t>\1400\\\\\\\\\\\\</t>
  </si>
  <si>
    <t>125 854 800,0</t>
  </si>
  <si>
    <t>154 102 898,4</t>
  </si>
  <si>
    <t>101 234 400,0</t>
  </si>
  <si>
    <t>140 498 816,1</t>
  </si>
  <si>
    <t>Дотации на выравнивание бюджетной обеспеченности субъектов Российской Федерации и муниципальных образований</t>
  </si>
  <si>
    <t>\1401\\\\\\\\\\\\</t>
  </si>
  <si>
    <t>8 446 900,0</t>
  </si>
  <si>
    <t>1 597 800,0</t>
  </si>
  <si>
    <t>Иные дотации</t>
  </si>
  <si>
    <t>\1402\\\\\\\\\\\\</t>
  </si>
  <si>
    <t>17 234 400,0</t>
  </si>
  <si>
    <t>41 285 277,5</t>
  </si>
  <si>
    <t>7 756 900,0</t>
  </si>
  <si>
    <t>12 903 363,0</t>
  </si>
  <si>
    <t>Прочие межбюджетные трансферты общего характера</t>
  </si>
  <si>
    <t>\1403\\\\\\\\\\\\</t>
  </si>
  <si>
    <t>100 173 500,0</t>
  </si>
  <si>
    <t>104 370 720,9</t>
  </si>
  <si>
    <t>91 879 700,0</t>
  </si>
  <si>
    <t>125 997 653,1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</si>
  <si>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</si>
  <si>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</si>
  <si>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</si>
  <si>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2016 год</t>
  </si>
  <si>
    <t>Уточненный план на 2016 год</t>
  </si>
  <si>
    <t>% исполнения к годовому уточненному плану 2016 года</t>
  </si>
  <si>
    <t>% исполнения 2017 года по сравнению с 2016 годом</t>
  </si>
  <si>
    <t>ВСЕГО РАСХОДОВ</t>
  </si>
  <si>
    <t>Месячный отчет на 01 января 2018 года</t>
  </si>
  <si>
    <t>Анализ динамики исполнения расходов консолидированного бюджета муниципального района Белебеевский район Республики Башкортостан на 1 января 2018 года в сравнении с аналогичным периодом 2016 года</t>
  </si>
  <si>
    <t>Месячный отчет на 01 января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</si>
</sst>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49" fontId="6" fillId="0" borderId="6" xfId="0" applyNumberFormat="1" applyFont="1" applyBorder="1" applyAlignment="1" quotePrefix="1">
      <alignment horizontal="left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164" fontId="6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 quotePrefix="1">
      <alignment horizontal="lef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164" fontId="7" fillId="0" borderId="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164" fontId="7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 quotePrefix="1">
      <alignment horizontal="left" vertical="top" wrapText="1"/>
    </xf>
    <xf numFmtId="164" fontId="6" fillId="0" borderId="7" xfId="0" applyNumberFormat="1" applyFont="1" applyBorder="1" applyAlignment="1">
      <alignment horizontal="center" vertical="center" shrinkToFit="1"/>
    </xf>
    <xf numFmtId="0" fontId="6" fillId="0" borderId="9" xfId="0" applyFont="1" applyBorder="1" applyAlignment="1" quotePrefix="1">
      <alignment horizontal="left" vertical="top" wrapText="1"/>
    </xf>
    <xf numFmtId="49" fontId="6" fillId="0" borderId="10" xfId="0" applyNumberFormat="1" applyFont="1" applyBorder="1" applyAlignment="1" quotePrefix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shrinkToFit="1"/>
    </xf>
    <xf numFmtId="164" fontId="6" fillId="0" borderId="11" xfId="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69.75390625" style="8" customWidth="1"/>
    <col min="2" max="2" width="15.00390625" style="8" customWidth="1"/>
    <col min="3" max="5" width="20.25390625" style="8" customWidth="1"/>
    <col min="6" max="6" width="15.00390625" style="8" customWidth="1"/>
    <col min="7" max="9" width="20.25390625" style="8" customWidth="1"/>
    <col min="10" max="11" width="15.00390625" style="8" customWidth="1"/>
    <col min="12" max="16384" width="9.125" style="8" customWidth="1"/>
  </cols>
  <sheetData>
    <row r="1" spans="1:11" ht="26.25">
      <c r="A1" s="1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2.75" customHeight="1" thickBot="1">
      <c r="A3" s="3" t="s">
        <v>1</v>
      </c>
      <c r="B3" s="4" t="s">
        <v>2</v>
      </c>
      <c r="C3" s="5" t="s">
        <v>290</v>
      </c>
      <c r="D3" s="4" t="s">
        <v>291</v>
      </c>
      <c r="E3" s="5" t="s">
        <v>298</v>
      </c>
      <c r="F3" s="4" t="s">
        <v>292</v>
      </c>
      <c r="G3" s="5" t="s">
        <v>293</v>
      </c>
      <c r="H3" s="4" t="s">
        <v>294</v>
      </c>
      <c r="I3" s="5" t="s">
        <v>300</v>
      </c>
      <c r="J3" s="4" t="s">
        <v>295</v>
      </c>
      <c r="K3" s="6" t="s">
        <v>296</v>
      </c>
    </row>
    <row r="4" spans="1:11" ht="15.75" customHeight="1" thickBot="1">
      <c r="A4" s="3">
        <v>1</v>
      </c>
      <c r="B4" s="4">
        <v>2</v>
      </c>
      <c r="C4" s="5">
        <v>3</v>
      </c>
      <c r="D4" s="4">
        <v>4</v>
      </c>
      <c r="E4" s="5">
        <v>5</v>
      </c>
      <c r="F4" s="4">
        <v>6</v>
      </c>
      <c r="G4" s="5">
        <v>7</v>
      </c>
      <c r="H4" s="4">
        <v>8</v>
      </c>
      <c r="I4" s="5">
        <v>9</v>
      </c>
      <c r="J4" s="4">
        <v>10</v>
      </c>
      <c r="K4" s="6">
        <v>11</v>
      </c>
    </row>
    <row r="5" spans="1:11" s="17" customFormat="1" ht="19.5" customHeight="1">
      <c r="A5" s="7" t="s">
        <v>297</v>
      </c>
      <c r="B5" s="14" t="s">
        <v>3</v>
      </c>
      <c r="C5" s="15" t="s">
        <v>4</v>
      </c>
      <c r="D5" s="15" t="s">
        <v>5</v>
      </c>
      <c r="E5" s="15" t="s">
        <v>6</v>
      </c>
      <c r="F5" s="16">
        <f>E5/D5</f>
        <v>0.990834561348386</v>
      </c>
      <c r="G5" s="15" t="s">
        <v>7</v>
      </c>
      <c r="H5" s="15" t="s">
        <v>8</v>
      </c>
      <c r="I5" s="15" t="s">
        <v>9</v>
      </c>
      <c r="J5" s="16">
        <f>I5/H5</f>
        <v>0.9806590497240119</v>
      </c>
      <c r="K5" s="18">
        <f>E5/I5</f>
        <v>1.2803998990141834</v>
      </c>
    </row>
    <row r="6" spans="1:11" ht="12.75">
      <c r="A6" s="19" t="s">
        <v>10</v>
      </c>
      <c r="B6" s="11" t="s">
        <v>11</v>
      </c>
      <c r="C6" s="12" t="s">
        <v>12</v>
      </c>
      <c r="D6" s="12" t="s">
        <v>13</v>
      </c>
      <c r="E6" s="12" t="s">
        <v>13</v>
      </c>
      <c r="F6" s="13">
        <f aca="true" t="shared" si="0" ref="F6:F51">E6/D6</f>
        <v>1</v>
      </c>
      <c r="G6" s="12" t="s">
        <v>14</v>
      </c>
      <c r="H6" s="12" t="s">
        <v>15</v>
      </c>
      <c r="I6" s="12" t="s">
        <v>16</v>
      </c>
      <c r="J6" s="13">
        <f aca="true" t="shared" si="1" ref="J6:J51">I6/H6</f>
        <v>0.9995686645086891</v>
      </c>
      <c r="K6" s="20">
        <f aca="true" t="shared" si="2" ref="K6:K51">E6/I6</f>
        <v>0.9402831674253919</v>
      </c>
    </row>
    <row r="7" spans="1:11" ht="25.5">
      <c r="A7" s="19" t="s">
        <v>17</v>
      </c>
      <c r="B7" s="11" t="s">
        <v>18</v>
      </c>
      <c r="C7" s="12" t="s">
        <v>19</v>
      </c>
      <c r="D7" s="12" t="s">
        <v>20</v>
      </c>
      <c r="E7" s="12" t="s">
        <v>20</v>
      </c>
      <c r="F7" s="13">
        <f t="shared" si="0"/>
        <v>1</v>
      </c>
      <c r="G7" s="12" t="s">
        <v>21</v>
      </c>
      <c r="H7" s="12" t="s">
        <v>22</v>
      </c>
      <c r="I7" s="12" t="s">
        <v>22</v>
      </c>
      <c r="J7" s="13">
        <f t="shared" si="1"/>
        <v>1</v>
      </c>
      <c r="K7" s="20">
        <f t="shared" si="2"/>
        <v>0.9926429385830081</v>
      </c>
    </row>
    <row r="8" spans="1:11" ht="25.5">
      <c r="A8" s="19" t="s">
        <v>23</v>
      </c>
      <c r="B8" s="11" t="s">
        <v>24</v>
      </c>
      <c r="C8" s="12" t="s">
        <v>25</v>
      </c>
      <c r="D8" s="12" t="s">
        <v>26</v>
      </c>
      <c r="E8" s="12" t="s">
        <v>26</v>
      </c>
      <c r="F8" s="13">
        <f t="shared" si="0"/>
        <v>1</v>
      </c>
      <c r="G8" s="12" t="s">
        <v>27</v>
      </c>
      <c r="H8" s="12" t="s">
        <v>28</v>
      </c>
      <c r="I8" s="12" t="s">
        <v>28</v>
      </c>
      <c r="J8" s="13">
        <f t="shared" si="1"/>
        <v>1</v>
      </c>
      <c r="K8" s="20">
        <f t="shared" si="2"/>
        <v>0.9674742430036324</v>
      </c>
    </row>
    <row r="9" spans="1:11" ht="38.25">
      <c r="A9" s="19" t="s">
        <v>29</v>
      </c>
      <c r="B9" s="11" t="s">
        <v>30</v>
      </c>
      <c r="C9" s="12" t="s">
        <v>31</v>
      </c>
      <c r="D9" s="12" t="s">
        <v>32</v>
      </c>
      <c r="E9" s="12" t="s">
        <v>32</v>
      </c>
      <c r="F9" s="13">
        <f t="shared" si="0"/>
        <v>1</v>
      </c>
      <c r="G9" s="12" t="s">
        <v>33</v>
      </c>
      <c r="H9" s="12" t="s">
        <v>34</v>
      </c>
      <c r="I9" s="12" t="s">
        <v>34</v>
      </c>
      <c r="J9" s="13">
        <f t="shared" si="1"/>
        <v>1</v>
      </c>
      <c r="K9" s="20">
        <f t="shared" si="2"/>
        <v>0.9440572164757811</v>
      </c>
    </row>
    <row r="10" spans="1:11" ht="12.75">
      <c r="A10" s="19" t="s">
        <v>35</v>
      </c>
      <c r="B10" s="11" t="s">
        <v>36</v>
      </c>
      <c r="C10" s="12" t="s">
        <v>37</v>
      </c>
      <c r="D10" s="12" t="s">
        <v>38</v>
      </c>
      <c r="E10" s="12" t="s">
        <v>38</v>
      </c>
      <c r="F10" s="13">
        <f t="shared" si="0"/>
        <v>1</v>
      </c>
      <c r="G10" s="12" t="s">
        <v>39</v>
      </c>
      <c r="H10" s="12" t="s">
        <v>40</v>
      </c>
      <c r="I10" s="12" t="s">
        <v>40</v>
      </c>
      <c r="J10" s="13">
        <f t="shared" si="1"/>
        <v>1</v>
      </c>
      <c r="K10" s="20">
        <f t="shared" si="2"/>
        <v>0.15670646689283896</v>
      </c>
    </row>
    <row r="11" spans="1:11" ht="12.75">
      <c r="A11" s="19" t="s">
        <v>41</v>
      </c>
      <c r="B11" s="11" t="s">
        <v>42</v>
      </c>
      <c r="C11" s="12" t="s">
        <v>43</v>
      </c>
      <c r="D11" s="12" t="s">
        <v>37</v>
      </c>
      <c r="E11" s="12" t="s">
        <v>37</v>
      </c>
      <c r="F11" s="13"/>
      <c r="G11" s="12" t="s">
        <v>43</v>
      </c>
      <c r="H11" s="12" t="s">
        <v>37</v>
      </c>
      <c r="I11" s="12" t="s">
        <v>37</v>
      </c>
      <c r="J11" s="13"/>
      <c r="K11" s="20"/>
    </row>
    <row r="12" spans="1:11" ht="12.75">
      <c r="A12" s="19" t="s">
        <v>44</v>
      </c>
      <c r="B12" s="11" t="s">
        <v>45</v>
      </c>
      <c r="C12" s="12" t="s">
        <v>46</v>
      </c>
      <c r="D12" s="12" t="s">
        <v>47</v>
      </c>
      <c r="E12" s="12" t="s">
        <v>47</v>
      </c>
      <c r="F12" s="13">
        <f t="shared" si="0"/>
        <v>1</v>
      </c>
      <c r="G12" s="12" t="s">
        <v>48</v>
      </c>
      <c r="H12" s="12" t="s">
        <v>49</v>
      </c>
      <c r="I12" s="12" t="s">
        <v>50</v>
      </c>
      <c r="J12" s="13">
        <f t="shared" si="1"/>
        <v>0.9962928437855831</v>
      </c>
      <c r="K12" s="20">
        <f t="shared" si="2"/>
        <v>1.1317043720233753</v>
      </c>
    </row>
    <row r="13" spans="1:11" ht="12.75">
      <c r="A13" s="19" t="s">
        <v>51</v>
      </c>
      <c r="B13" s="11" t="s">
        <v>52</v>
      </c>
      <c r="C13" s="12" t="s">
        <v>53</v>
      </c>
      <c r="D13" s="12" t="s">
        <v>53</v>
      </c>
      <c r="E13" s="12" t="s">
        <v>53</v>
      </c>
      <c r="F13" s="13">
        <f t="shared" si="0"/>
        <v>1</v>
      </c>
      <c r="G13" s="12" t="s">
        <v>54</v>
      </c>
      <c r="H13" s="12" t="s">
        <v>54</v>
      </c>
      <c r="I13" s="12" t="s">
        <v>54</v>
      </c>
      <c r="J13" s="13">
        <f t="shared" si="1"/>
        <v>1</v>
      </c>
      <c r="K13" s="20">
        <f t="shared" si="2"/>
        <v>0.9948077974130078</v>
      </c>
    </row>
    <row r="14" spans="1:11" ht="12.75">
      <c r="A14" s="19" t="s">
        <v>55</v>
      </c>
      <c r="B14" s="11" t="s">
        <v>56</v>
      </c>
      <c r="C14" s="12" t="s">
        <v>53</v>
      </c>
      <c r="D14" s="12" t="s">
        <v>53</v>
      </c>
      <c r="E14" s="12" t="s">
        <v>53</v>
      </c>
      <c r="F14" s="13">
        <f t="shared" si="0"/>
        <v>1</v>
      </c>
      <c r="G14" s="12" t="s">
        <v>54</v>
      </c>
      <c r="H14" s="12" t="s">
        <v>54</v>
      </c>
      <c r="I14" s="12" t="s">
        <v>54</v>
      </c>
      <c r="J14" s="13">
        <f t="shared" si="1"/>
        <v>1</v>
      </c>
      <c r="K14" s="20">
        <f t="shared" si="2"/>
        <v>0.9948077974130078</v>
      </c>
    </row>
    <row r="15" spans="1:11" ht="25.5">
      <c r="A15" s="19" t="s">
        <v>57</v>
      </c>
      <c r="B15" s="11" t="s">
        <v>58</v>
      </c>
      <c r="C15" s="12" t="s">
        <v>59</v>
      </c>
      <c r="D15" s="12" t="s">
        <v>60</v>
      </c>
      <c r="E15" s="12" t="s">
        <v>60</v>
      </c>
      <c r="F15" s="13">
        <f t="shared" si="0"/>
        <v>1</v>
      </c>
      <c r="G15" s="12" t="s">
        <v>61</v>
      </c>
      <c r="H15" s="12" t="s">
        <v>62</v>
      </c>
      <c r="I15" s="12" t="s">
        <v>62</v>
      </c>
      <c r="J15" s="13">
        <f t="shared" si="1"/>
        <v>1</v>
      </c>
      <c r="K15" s="20">
        <f t="shared" si="2"/>
        <v>1.1024150511137423</v>
      </c>
    </row>
    <row r="16" spans="1:11" ht="25.5">
      <c r="A16" s="19" t="s">
        <v>63</v>
      </c>
      <c r="B16" s="11" t="s">
        <v>64</v>
      </c>
      <c r="C16" s="12" t="s">
        <v>65</v>
      </c>
      <c r="D16" s="12" t="s">
        <v>66</v>
      </c>
      <c r="E16" s="12" t="s">
        <v>66</v>
      </c>
      <c r="F16" s="13">
        <f t="shared" si="0"/>
        <v>1</v>
      </c>
      <c r="G16" s="12" t="s">
        <v>67</v>
      </c>
      <c r="H16" s="12" t="s">
        <v>68</v>
      </c>
      <c r="I16" s="12" t="s">
        <v>68</v>
      </c>
      <c r="J16" s="13">
        <f t="shared" si="1"/>
        <v>1</v>
      </c>
      <c r="K16" s="20">
        <f t="shared" si="2"/>
        <v>1.0082522552645217</v>
      </c>
    </row>
    <row r="17" spans="1:11" ht="12.75">
      <c r="A17" s="19" t="s">
        <v>69</v>
      </c>
      <c r="B17" s="11" t="s">
        <v>70</v>
      </c>
      <c r="C17" s="12" t="s">
        <v>71</v>
      </c>
      <c r="D17" s="12" t="s">
        <v>72</v>
      </c>
      <c r="E17" s="12" t="s">
        <v>72</v>
      </c>
      <c r="F17" s="13">
        <f t="shared" si="0"/>
        <v>1</v>
      </c>
      <c r="G17" s="12" t="s">
        <v>73</v>
      </c>
      <c r="H17" s="12" t="s">
        <v>74</v>
      </c>
      <c r="I17" s="12" t="s">
        <v>74</v>
      </c>
      <c r="J17" s="13">
        <f t="shared" si="1"/>
        <v>1</v>
      </c>
      <c r="K17" s="20">
        <f t="shared" si="2"/>
        <v>1.3894887109560472</v>
      </c>
    </row>
    <row r="18" spans="1:11" ht="25.5">
      <c r="A18" s="19" t="s">
        <v>75</v>
      </c>
      <c r="B18" s="11" t="s">
        <v>76</v>
      </c>
      <c r="C18" s="12" t="s">
        <v>77</v>
      </c>
      <c r="D18" s="12" t="s">
        <v>78</v>
      </c>
      <c r="E18" s="12" t="s">
        <v>78</v>
      </c>
      <c r="F18" s="13">
        <f t="shared" si="0"/>
        <v>1</v>
      </c>
      <c r="G18" s="12" t="s">
        <v>37</v>
      </c>
      <c r="H18" s="12" t="s">
        <v>79</v>
      </c>
      <c r="I18" s="12" t="s">
        <v>79</v>
      </c>
      <c r="J18" s="13">
        <f t="shared" si="1"/>
        <v>1</v>
      </c>
      <c r="K18" s="20">
        <f t="shared" si="2"/>
        <v>0.552256346787865</v>
      </c>
    </row>
    <row r="19" spans="1:11" ht="12.75">
      <c r="A19" s="19" t="s">
        <v>80</v>
      </c>
      <c r="B19" s="11" t="s">
        <v>81</v>
      </c>
      <c r="C19" s="12" t="s">
        <v>82</v>
      </c>
      <c r="D19" s="12" t="s">
        <v>83</v>
      </c>
      <c r="E19" s="12" t="s">
        <v>84</v>
      </c>
      <c r="F19" s="13">
        <f t="shared" si="0"/>
        <v>0.9820890562592445</v>
      </c>
      <c r="G19" s="12" t="s">
        <v>85</v>
      </c>
      <c r="H19" s="12" t="s">
        <v>86</v>
      </c>
      <c r="I19" s="12" t="s">
        <v>87</v>
      </c>
      <c r="J19" s="13">
        <f t="shared" si="1"/>
        <v>0.9908173667757623</v>
      </c>
      <c r="K19" s="20">
        <f t="shared" si="2"/>
        <v>1.0649319973570892</v>
      </c>
    </row>
    <row r="20" spans="1:11" ht="12.75">
      <c r="A20" s="19" t="s">
        <v>88</v>
      </c>
      <c r="B20" s="11" t="s">
        <v>89</v>
      </c>
      <c r="C20" s="12" t="s">
        <v>90</v>
      </c>
      <c r="D20" s="12" t="s">
        <v>90</v>
      </c>
      <c r="E20" s="12" t="s">
        <v>91</v>
      </c>
      <c r="F20" s="13">
        <f t="shared" si="0"/>
        <v>0.38462723074291577</v>
      </c>
      <c r="G20" s="12" t="s">
        <v>92</v>
      </c>
      <c r="H20" s="12" t="s">
        <v>93</v>
      </c>
      <c r="I20" s="12" t="s">
        <v>94</v>
      </c>
      <c r="J20" s="13">
        <f t="shared" si="1"/>
        <v>0.8902116146540027</v>
      </c>
      <c r="K20" s="20">
        <f t="shared" si="2"/>
        <v>0.41128616744062013</v>
      </c>
    </row>
    <row r="21" spans="1:11" ht="12.75">
      <c r="A21" s="19" t="s">
        <v>95</v>
      </c>
      <c r="B21" s="11" t="s">
        <v>96</v>
      </c>
      <c r="C21" s="12" t="s">
        <v>37</v>
      </c>
      <c r="D21" s="12" t="s">
        <v>37</v>
      </c>
      <c r="E21" s="12" t="s">
        <v>37</v>
      </c>
      <c r="F21" s="13"/>
      <c r="G21" s="12" t="s">
        <v>37</v>
      </c>
      <c r="H21" s="12" t="s">
        <v>97</v>
      </c>
      <c r="I21" s="12" t="s">
        <v>97</v>
      </c>
      <c r="J21" s="13">
        <f t="shared" si="1"/>
        <v>1</v>
      </c>
      <c r="K21" s="20"/>
    </row>
    <row r="22" spans="1:11" ht="12.75">
      <c r="A22" s="19" t="s">
        <v>98</v>
      </c>
      <c r="B22" s="11" t="s">
        <v>99</v>
      </c>
      <c r="C22" s="12" t="s">
        <v>100</v>
      </c>
      <c r="D22" s="12" t="s">
        <v>101</v>
      </c>
      <c r="E22" s="12" t="s">
        <v>102</v>
      </c>
      <c r="F22" s="13">
        <f t="shared" si="0"/>
        <v>0.9853342601205273</v>
      </c>
      <c r="G22" s="12" t="s">
        <v>103</v>
      </c>
      <c r="H22" s="12" t="s">
        <v>104</v>
      </c>
      <c r="I22" s="12" t="s">
        <v>105</v>
      </c>
      <c r="J22" s="13">
        <f t="shared" si="1"/>
        <v>0.9920626848945219</v>
      </c>
      <c r="K22" s="20">
        <f t="shared" si="2"/>
        <v>1.1385158458610942</v>
      </c>
    </row>
    <row r="23" spans="1:11" ht="12.75">
      <c r="A23" s="19" t="s">
        <v>106</v>
      </c>
      <c r="B23" s="11" t="s">
        <v>107</v>
      </c>
      <c r="C23" s="12" t="s">
        <v>108</v>
      </c>
      <c r="D23" s="12" t="s">
        <v>109</v>
      </c>
      <c r="E23" s="12" t="s">
        <v>110</v>
      </c>
      <c r="F23" s="13">
        <f t="shared" si="0"/>
        <v>0.9900560450827549</v>
      </c>
      <c r="G23" s="12" t="s">
        <v>111</v>
      </c>
      <c r="H23" s="12" t="s">
        <v>112</v>
      </c>
      <c r="I23" s="12" t="s">
        <v>113</v>
      </c>
      <c r="J23" s="13">
        <f t="shared" si="1"/>
        <v>0.9893192858872868</v>
      </c>
      <c r="K23" s="20">
        <f t="shared" si="2"/>
        <v>0.7654720612514969</v>
      </c>
    </row>
    <row r="24" spans="1:11" ht="12.75">
      <c r="A24" s="19" t="s">
        <v>114</v>
      </c>
      <c r="B24" s="11" t="s">
        <v>115</v>
      </c>
      <c r="C24" s="12" t="s">
        <v>116</v>
      </c>
      <c r="D24" s="12" t="s">
        <v>117</v>
      </c>
      <c r="E24" s="12" t="s">
        <v>118</v>
      </c>
      <c r="F24" s="13">
        <f t="shared" si="0"/>
        <v>0.9737399851090096</v>
      </c>
      <c r="G24" s="12" t="s">
        <v>119</v>
      </c>
      <c r="H24" s="12" t="s">
        <v>120</v>
      </c>
      <c r="I24" s="12" t="s">
        <v>121</v>
      </c>
      <c r="J24" s="13">
        <f t="shared" si="1"/>
        <v>0.9479244108136768</v>
      </c>
      <c r="K24" s="20">
        <f t="shared" si="2"/>
        <v>4.360551216843796</v>
      </c>
    </row>
    <row r="25" spans="1:11" ht="12.75">
      <c r="A25" s="19" t="s">
        <v>122</v>
      </c>
      <c r="B25" s="11" t="s">
        <v>123</v>
      </c>
      <c r="C25" s="12" t="s">
        <v>124</v>
      </c>
      <c r="D25" s="12" t="s">
        <v>125</v>
      </c>
      <c r="E25" s="12" t="s">
        <v>126</v>
      </c>
      <c r="F25" s="13">
        <f t="shared" si="0"/>
        <v>0.959762329492477</v>
      </c>
      <c r="G25" s="12" t="s">
        <v>127</v>
      </c>
      <c r="H25" s="12" t="s">
        <v>128</v>
      </c>
      <c r="I25" s="12" t="s">
        <v>128</v>
      </c>
      <c r="J25" s="13">
        <f t="shared" si="1"/>
        <v>1</v>
      </c>
      <c r="K25" s="20">
        <f t="shared" si="2"/>
        <v>68.57218883961855</v>
      </c>
    </row>
    <row r="26" spans="1:11" ht="12.75">
      <c r="A26" s="19" t="s">
        <v>129</v>
      </c>
      <c r="B26" s="11" t="s">
        <v>130</v>
      </c>
      <c r="C26" s="12" t="s">
        <v>131</v>
      </c>
      <c r="D26" s="12" t="s">
        <v>132</v>
      </c>
      <c r="E26" s="12" t="s">
        <v>133</v>
      </c>
      <c r="F26" s="13">
        <f t="shared" si="0"/>
        <v>0.9988397909255637</v>
      </c>
      <c r="G26" s="12" t="s">
        <v>134</v>
      </c>
      <c r="H26" s="12" t="s">
        <v>135</v>
      </c>
      <c r="I26" s="12" t="s">
        <v>136</v>
      </c>
      <c r="J26" s="13">
        <f t="shared" si="1"/>
        <v>0.9315840814771921</v>
      </c>
      <c r="K26" s="20">
        <f t="shared" si="2"/>
        <v>0.7247548967581535</v>
      </c>
    </row>
    <row r="27" spans="1:11" ht="12.75">
      <c r="A27" s="19" t="s">
        <v>137</v>
      </c>
      <c r="B27" s="11" t="s">
        <v>138</v>
      </c>
      <c r="C27" s="12" t="s">
        <v>139</v>
      </c>
      <c r="D27" s="12" t="s">
        <v>140</v>
      </c>
      <c r="E27" s="12" t="s">
        <v>140</v>
      </c>
      <c r="F27" s="13">
        <f t="shared" si="0"/>
        <v>1</v>
      </c>
      <c r="G27" s="12" t="s">
        <v>141</v>
      </c>
      <c r="H27" s="12" t="s">
        <v>142</v>
      </c>
      <c r="I27" s="12" t="s">
        <v>143</v>
      </c>
      <c r="J27" s="13">
        <f t="shared" si="1"/>
        <v>0.981645422188413</v>
      </c>
      <c r="K27" s="20">
        <f t="shared" si="2"/>
        <v>3.817526285362878</v>
      </c>
    </row>
    <row r="28" spans="1:11" ht="12.75">
      <c r="A28" s="19" t="s">
        <v>144</v>
      </c>
      <c r="B28" s="11" t="s">
        <v>145</v>
      </c>
      <c r="C28" s="12" t="s">
        <v>146</v>
      </c>
      <c r="D28" s="12" t="s">
        <v>37</v>
      </c>
      <c r="E28" s="12" t="s">
        <v>37</v>
      </c>
      <c r="F28" s="13"/>
      <c r="G28" s="12" t="s">
        <v>37</v>
      </c>
      <c r="H28" s="12" t="s">
        <v>147</v>
      </c>
      <c r="I28" s="12" t="s">
        <v>147</v>
      </c>
      <c r="J28" s="13">
        <f t="shared" si="1"/>
        <v>1</v>
      </c>
      <c r="K28" s="20"/>
    </row>
    <row r="29" spans="1:11" ht="12.75">
      <c r="A29" s="19" t="s">
        <v>148</v>
      </c>
      <c r="B29" s="11" t="s">
        <v>149</v>
      </c>
      <c r="C29" s="12" t="s">
        <v>150</v>
      </c>
      <c r="D29" s="12" t="s">
        <v>151</v>
      </c>
      <c r="E29" s="12" t="s">
        <v>152</v>
      </c>
      <c r="F29" s="13">
        <f t="shared" si="0"/>
        <v>0.9996380485122531</v>
      </c>
      <c r="G29" s="12" t="s">
        <v>153</v>
      </c>
      <c r="H29" s="12" t="s">
        <v>154</v>
      </c>
      <c r="I29" s="12" t="s">
        <v>155</v>
      </c>
      <c r="J29" s="13">
        <f t="shared" si="1"/>
        <v>0.9784283308289615</v>
      </c>
      <c r="K29" s="20">
        <f t="shared" si="2"/>
        <v>1.0546553248711739</v>
      </c>
    </row>
    <row r="30" spans="1:11" ht="12.75">
      <c r="A30" s="19" t="s">
        <v>156</v>
      </c>
      <c r="B30" s="11" t="s">
        <v>157</v>
      </c>
      <c r="C30" s="12" t="s">
        <v>158</v>
      </c>
      <c r="D30" s="12" t="s">
        <v>159</v>
      </c>
      <c r="E30" s="12" t="s">
        <v>159</v>
      </c>
      <c r="F30" s="13">
        <f t="shared" si="0"/>
        <v>1</v>
      </c>
      <c r="G30" s="12" t="s">
        <v>160</v>
      </c>
      <c r="H30" s="12" t="s">
        <v>161</v>
      </c>
      <c r="I30" s="12" t="s">
        <v>161</v>
      </c>
      <c r="J30" s="13">
        <f t="shared" si="1"/>
        <v>1</v>
      </c>
      <c r="K30" s="20">
        <f t="shared" si="2"/>
        <v>1.0198823732751445</v>
      </c>
    </row>
    <row r="31" spans="1:11" ht="12.75">
      <c r="A31" s="19" t="s">
        <v>162</v>
      </c>
      <c r="B31" s="11" t="s">
        <v>163</v>
      </c>
      <c r="C31" s="12" t="s">
        <v>164</v>
      </c>
      <c r="D31" s="12" t="s">
        <v>165</v>
      </c>
      <c r="E31" s="12" t="s">
        <v>166</v>
      </c>
      <c r="F31" s="13">
        <f t="shared" si="0"/>
        <v>0.9994414615548916</v>
      </c>
      <c r="G31" s="12" t="s">
        <v>167</v>
      </c>
      <c r="H31" s="12" t="s">
        <v>168</v>
      </c>
      <c r="I31" s="12" t="s">
        <v>169</v>
      </c>
      <c r="J31" s="13">
        <f t="shared" si="1"/>
        <v>0.9628658095250787</v>
      </c>
      <c r="K31" s="20">
        <f t="shared" si="2"/>
        <v>1.000310573459549</v>
      </c>
    </row>
    <row r="32" spans="1:11" ht="12.75">
      <c r="A32" s="19" t="s">
        <v>170</v>
      </c>
      <c r="B32" s="11" t="s">
        <v>171</v>
      </c>
      <c r="C32" s="12" t="s">
        <v>172</v>
      </c>
      <c r="D32" s="12" t="s">
        <v>173</v>
      </c>
      <c r="E32" s="12" t="s">
        <v>173</v>
      </c>
      <c r="F32" s="13">
        <f t="shared" si="0"/>
        <v>1</v>
      </c>
      <c r="G32" s="12" t="s">
        <v>37</v>
      </c>
      <c r="H32" s="12" t="s">
        <v>37</v>
      </c>
      <c r="I32" s="12" t="s">
        <v>37</v>
      </c>
      <c r="J32" s="13"/>
      <c r="K32" s="20"/>
    </row>
    <row r="33" spans="1:11" ht="12.75">
      <c r="A33" s="19" t="s">
        <v>174</v>
      </c>
      <c r="B33" s="11" t="s">
        <v>175</v>
      </c>
      <c r="C33" s="12" t="s">
        <v>176</v>
      </c>
      <c r="D33" s="12" t="s">
        <v>177</v>
      </c>
      <c r="E33" s="12" t="s">
        <v>178</v>
      </c>
      <c r="F33" s="13">
        <f t="shared" si="0"/>
        <v>0.9982439941989217</v>
      </c>
      <c r="G33" s="12" t="s">
        <v>179</v>
      </c>
      <c r="H33" s="12" t="s">
        <v>180</v>
      </c>
      <c r="I33" s="12" t="s">
        <v>181</v>
      </c>
      <c r="J33" s="13">
        <f t="shared" si="1"/>
        <v>0.9991148320632818</v>
      </c>
      <c r="K33" s="20">
        <f t="shared" si="2"/>
        <v>1.0218969606947983</v>
      </c>
    </row>
    <row r="34" spans="1:11" ht="12.75">
      <c r="A34" s="19" t="s">
        <v>182</v>
      </c>
      <c r="B34" s="11" t="s">
        <v>183</v>
      </c>
      <c r="C34" s="12" t="s">
        <v>184</v>
      </c>
      <c r="D34" s="12" t="s">
        <v>185</v>
      </c>
      <c r="E34" s="12" t="s">
        <v>185</v>
      </c>
      <c r="F34" s="13">
        <f t="shared" si="0"/>
        <v>1</v>
      </c>
      <c r="G34" s="12" t="s">
        <v>186</v>
      </c>
      <c r="H34" s="12" t="s">
        <v>187</v>
      </c>
      <c r="I34" s="12" t="s">
        <v>187</v>
      </c>
      <c r="J34" s="13">
        <f t="shared" si="1"/>
        <v>1</v>
      </c>
      <c r="K34" s="20">
        <f t="shared" si="2"/>
        <v>0.8823874418330713</v>
      </c>
    </row>
    <row r="35" spans="1:11" ht="12.75">
      <c r="A35" s="19" t="s">
        <v>188</v>
      </c>
      <c r="B35" s="11" t="s">
        <v>189</v>
      </c>
      <c r="C35" s="12" t="s">
        <v>190</v>
      </c>
      <c r="D35" s="12" t="s">
        <v>191</v>
      </c>
      <c r="E35" s="12" t="s">
        <v>191</v>
      </c>
      <c r="F35" s="13">
        <f t="shared" si="0"/>
        <v>1</v>
      </c>
      <c r="G35" s="12" t="s">
        <v>192</v>
      </c>
      <c r="H35" s="12" t="s">
        <v>193</v>
      </c>
      <c r="I35" s="12" t="s">
        <v>194</v>
      </c>
      <c r="J35" s="13">
        <f t="shared" si="1"/>
        <v>0.9798186583918984</v>
      </c>
      <c r="K35" s="20">
        <f t="shared" si="2"/>
        <v>1.204707608093676</v>
      </c>
    </row>
    <row r="36" spans="1:11" ht="12.75">
      <c r="A36" s="19" t="s">
        <v>195</v>
      </c>
      <c r="B36" s="11" t="s">
        <v>196</v>
      </c>
      <c r="C36" s="12" t="s">
        <v>197</v>
      </c>
      <c r="D36" s="12" t="s">
        <v>198</v>
      </c>
      <c r="E36" s="12" t="s">
        <v>198</v>
      </c>
      <c r="F36" s="13">
        <f t="shared" si="0"/>
        <v>1</v>
      </c>
      <c r="G36" s="12" t="s">
        <v>199</v>
      </c>
      <c r="H36" s="12" t="s">
        <v>200</v>
      </c>
      <c r="I36" s="12" t="s">
        <v>201</v>
      </c>
      <c r="J36" s="13">
        <f t="shared" si="1"/>
        <v>0.9760479006656169</v>
      </c>
      <c r="K36" s="20">
        <f t="shared" si="2"/>
        <v>1.2231000003688928</v>
      </c>
    </row>
    <row r="37" spans="1:11" ht="12.75">
      <c r="A37" s="19" t="s">
        <v>202</v>
      </c>
      <c r="B37" s="11" t="s">
        <v>203</v>
      </c>
      <c r="C37" s="12" t="s">
        <v>204</v>
      </c>
      <c r="D37" s="12" t="s">
        <v>205</v>
      </c>
      <c r="E37" s="12" t="s">
        <v>205</v>
      </c>
      <c r="F37" s="13">
        <f t="shared" si="0"/>
        <v>1</v>
      </c>
      <c r="G37" s="12" t="s">
        <v>206</v>
      </c>
      <c r="H37" s="12" t="s">
        <v>206</v>
      </c>
      <c r="I37" s="12" t="s">
        <v>206</v>
      </c>
      <c r="J37" s="13">
        <f t="shared" si="1"/>
        <v>1</v>
      </c>
      <c r="K37" s="20">
        <f t="shared" si="2"/>
        <v>1.3642233400000001</v>
      </c>
    </row>
    <row r="38" spans="1:11" ht="12.75">
      <c r="A38" s="19" t="s">
        <v>207</v>
      </c>
      <c r="B38" s="11" t="s">
        <v>208</v>
      </c>
      <c r="C38" s="12" t="s">
        <v>209</v>
      </c>
      <c r="D38" s="12" t="s">
        <v>210</v>
      </c>
      <c r="E38" s="12" t="s">
        <v>210</v>
      </c>
      <c r="F38" s="13">
        <f t="shared" si="0"/>
        <v>1</v>
      </c>
      <c r="G38" s="12" t="s">
        <v>211</v>
      </c>
      <c r="H38" s="12" t="s">
        <v>212</v>
      </c>
      <c r="I38" s="12" t="s">
        <v>212</v>
      </c>
      <c r="J38" s="13">
        <f t="shared" si="1"/>
        <v>1</v>
      </c>
      <c r="K38" s="20">
        <f t="shared" si="2"/>
        <v>1.0010610534896507</v>
      </c>
    </row>
    <row r="39" spans="1:11" ht="12.75">
      <c r="A39" s="19" t="s">
        <v>213</v>
      </c>
      <c r="B39" s="11" t="s">
        <v>214</v>
      </c>
      <c r="C39" s="12" t="s">
        <v>215</v>
      </c>
      <c r="D39" s="12" t="s">
        <v>216</v>
      </c>
      <c r="E39" s="12" t="s">
        <v>217</v>
      </c>
      <c r="F39" s="13">
        <f t="shared" si="0"/>
        <v>0.9791075431827196</v>
      </c>
      <c r="G39" s="12" t="s">
        <v>218</v>
      </c>
      <c r="H39" s="12" t="s">
        <v>219</v>
      </c>
      <c r="I39" s="12" t="s">
        <v>220</v>
      </c>
      <c r="J39" s="13">
        <f t="shared" si="1"/>
        <v>0.9576985368626405</v>
      </c>
      <c r="K39" s="20">
        <f t="shared" si="2"/>
        <v>0.9908565415891701</v>
      </c>
    </row>
    <row r="40" spans="1:11" ht="12.75">
      <c r="A40" s="19" t="s">
        <v>221</v>
      </c>
      <c r="B40" s="11" t="s">
        <v>222</v>
      </c>
      <c r="C40" s="12" t="s">
        <v>223</v>
      </c>
      <c r="D40" s="12" t="s">
        <v>224</v>
      </c>
      <c r="E40" s="12" t="s">
        <v>224</v>
      </c>
      <c r="F40" s="13">
        <f t="shared" si="0"/>
        <v>1</v>
      </c>
      <c r="G40" s="12" t="s">
        <v>225</v>
      </c>
      <c r="H40" s="12" t="s">
        <v>226</v>
      </c>
      <c r="I40" s="12" t="s">
        <v>226</v>
      </c>
      <c r="J40" s="13">
        <f t="shared" si="1"/>
        <v>1</v>
      </c>
      <c r="K40" s="20">
        <f t="shared" si="2"/>
        <v>1.6922894323447584</v>
      </c>
    </row>
    <row r="41" spans="1:11" ht="12.75">
      <c r="A41" s="19" t="s">
        <v>227</v>
      </c>
      <c r="B41" s="11" t="s">
        <v>228</v>
      </c>
      <c r="C41" s="12" t="s">
        <v>229</v>
      </c>
      <c r="D41" s="12" t="s">
        <v>230</v>
      </c>
      <c r="E41" s="12" t="s">
        <v>231</v>
      </c>
      <c r="F41" s="13">
        <f t="shared" si="0"/>
        <v>0.946154066837031</v>
      </c>
      <c r="G41" s="12" t="s">
        <v>232</v>
      </c>
      <c r="H41" s="12" t="s">
        <v>233</v>
      </c>
      <c r="I41" s="12" t="s">
        <v>234</v>
      </c>
      <c r="J41" s="13">
        <f t="shared" si="1"/>
        <v>0.9782322591637633</v>
      </c>
      <c r="K41" s="20">
        <f t="shared" si="2"/>
        <v>1.1145467929170343</v>
      </c>
    </row>
    <row r="42" spans="1:11" ht="12.75">
      <c r="A42" s="19" t="s">
        <v>235</v>
      </c>
      <c r="B42" s="11" t="s">
        <v>236</v>
      </c>
      <c r="C42" s="12" t="s">
        <v>237</v>
      </c>
      <c r="D42" s="12" t="s">
        <v>238</v>
      </c>
      <c r="E42" s="12" t="s">
        <v>239</v>
      </c>
      <c r="F42" s="13">
        <f t="shared" si="0"/>
        <v>0.9909896728074269</v>
      </c>
      <c r="G42" s="12" t="s">
        <v>240</v>
      </c>
      <c r="H42" s="12" t="s">
        <v>241</v>
      </c>
      <c r="I42" s="12" t="s">
        <v>242</v>
      </c>
      <c r="J42" s="13">
        <f t="shared" si="1"/>
        <v>0.9509409873562952</v>
      </c>
      <c r="K42" s="20">
        <f t="shared" si="2"/>
        <v>0.9416119088224046</v>
      </c>
    </row>
    <row r="43" spans="1:11" ht="12.75">
      <c r="A43" s="19" t="s">
        <v>243</v>
      </c>
      <c r="B43" s="11" t="s">
        <v>244</v>
      </c>
      <c r="C43" s="12" t="s">
        <v>245</v>
      </c>
      <c r="D43" s="12" t="s">
        <v>246</v>
      </c>
      <c r="E43" s="12" t="s">
        <v>246</v>
      </c>
      <c r="F43" s="13">
        <f t="shared" si="0"/>
        <v>1</v>
      </c>
      <c r="G43" s="12" t="s">
        <v>247</v>
      </c>
      <c r="H43" s="12" t="s">
        <v>248</v>
      </c>
      <c r="I43" s="12" t="s">
        <v>248</v>
      </c>
      <c r="J43" s="13">
        <f t="shared" si="1"/>
        <v>1</v>
      </c>
      <c r="K43" s="20">
        <f t="shared" si="2"/>
        <v>0.9853851246911596</v>
      </c>
    </row>
    <row r="44" spans="1:11" ht="12.75">
      <c r="A44" s="19" t="s">
        <v>249</v>
      </c>
      <c r="B44" s="11" t="s">
        <v>250</v>
      </c>
      <c r="C44" s="12" t="s">
        <v>245</v>
      </c>
      <c r="D44" s="12" t="s">
        <v>246</v>
      </c>
      <c r="E44" s="12" t="s">
        <v>246</v>
      </c>
      <c r="F44" s="13">
        <f t="shared" si="0"/>
        <v>1</v>
      </c>
      <c r="G44" s="12" t="s">
        <v>247</v>
      </c>
      <c r="H44" s="12" t="s">
        <v>248</v>
      </c>
      <c r="I44" s="12" t="s">
        <v>248</v>
      </c>
      <c r="J44" s="13">
        <f t="shared" si="1"/>
        <v>1</v>
      </c>
      <c r="K44" s="20">
        <f t="shared" si="2"/>
        <v>0.9853851246911596</v>
      </c>
    </row>
    <row r="45" spans="1:11" ht="12.75">
      <c r="A45" s="19" t="s">
        <v>251</v>
      </c>
      <c r="B45" s="11" t="s">
        <v>252</v>
      </c>
      <c r="C45" s="12" t="s">
        <v>253</v>
      </c>
      <c r="D45" s="12" t="s">
        <v>254</v>
      </c>
      <c r="E45" s="12" t="s">
        <v>254</v>
      </c>
      <c r="F45" s="13">
        <f t="shared" si="0"/>
        <v>1</v>
      </c>
      <c r="G45" s="12" t="s">
        <v>255</v>
      </c>
      <c r="H45" s="12" t="s">
        <v>256</v>
      </c>
      <c r="I45" s="12" t="s">
        <v>256</v>
      </c>
      <c r="J45" s="13">
        <f t="shared" si="1"/>
        <v>1</v>
      </c>
      <c r="K45" s="20">
        <f t="shared" si="2"/>
        <v>1.4295872292439975</v>
      </c>
    </row>
    <row r="46" spans="1:11" ht="12.75">
      <c r="A46" s="19" t="s">
        <v>257</v>
      </c>
      <c r="B46" s="11" t="s">
        <v>258</v>
      </c>
      <c r="C46" s="12" t="s">
        <v>259</v>
      </c>
      <c r="D46" s="12" t="s">
        <v>260</v>
      </c>
      <c r="E46" s="12" t="s">
        <v>260</v>
      </c>
      <c r="F46" s="13">
        <f t="shared" si="0"/>
        <v>1</v>
      </c>
      <c r="G46" s="12" t="s">
        <v>259</v>
      </c>
      <c r="H46" s="12" t="s">
        <v>261</v>
      </c>
      <c r="I46" s="12" t="s">
        <v>261</v>
      </c>
      <c r="J46" s="13">
        <f t="shared" si="1"/>
        <v>1</v>
      </c>
      <c r="K46" s="20">
        <f t="shared" si="2"/>
        <v>1.0587002096436058</v>
      </c>
    </row>
    <row r="47" spans="1:11" ht="12.75">
      <c r="A47" s="19" t="s">
        <v>262</v>
      </c>
      <c r="B47" s="11" t="s">
        <v>263</v>
      </c>
      <c r="C47" s="12" t="s">
        <v>264</v>
      </c>
      <c r="D47" s="12" t="s">
        <v>265</v>
      </c>
      <c r="E47" s="12" t="s">
        <v>265</v>
      </c>
      <c r="F47" s="13">
        <f t="shared" si="0"/>
        <v>1</v>
      </c>
      <c r="G47" s="12" t="s">
        <v>266</v>
      </c>
      <c r="H47" s="12" t="s">
        <v>267</v>
      </c>
      <c r="I47" s="12" t="s">
        <v>267</v>
      </c>
      <c r="J47" s="13">
        <f t="shared" si="1"/>
        <v>1</v>
      </c>
      <c r="K47" s="20">
        <f t="shared" si="2"/>
        <v>1.9022120111134857</v>
      </c>
    </row>
    <row r="48" spans="1:11" ht="25.5">
      <c r="A48" s="19" t="s">
        <v>268</v>
      </c>
      <c r="B48" s="11" t="s">
        <v>269</v>
      </c>
      <c r="C48" s="12" t="s">
        <v>270</v>
      </c>
      <c r="D48" s="12" t="s">
        <v>271</v>
      </c>
      <c r="E48" s="12" t="s">
        <v>271</v>
      </c>
      <c r="F48" s="13">
        <f t="shared" si="0"/>
        <v>1</v>
      </c>
      <c r="G48" s="12" t="s">
        <v>272</v>
      </c>
      <c r="H48" s="12" t="s">
        <v>273</v>
      </c>
      <c r="I48" s="12" t="s">
        <v>273</v>
      </c>
      <c r="J48" s="13">
        <f t="shared" si="1"/>
        <v>1</v>
      </c>
      <c r="K48" s="20">
        <f t="shared" si="2"/>
        <v>1.0968270244378238</v>
      </c>
    </row>
    <row r="49" spans="1:11" ht="25.5">
      <c r="A49" s="19" t="s">
        <v>274</v>
      </c>
      <c r="B49" s="11" t="s">
        <v>275</v>
      </c>
      <c r="C49" s="12" t="s">
        <v>276</v>
      </c>
      <c r="D49" s="12" t="s">
        <v>276</v>
      </c>
      <c r="E49" s="12" t="s">
        <v>276</v>
      </c>
      <c r="F49" s="13">
        <f t="shared" si="0"/>
        <v>1</v>
      </c>
      <c r="G49" s="12" t="s">
        <v>277</v>
      </c>
      <c r="H49" s="12" t="s">
        <v>277</v>
      </c>
      <c r="I49" s="12" t="s">
        <v>277</v>
      </c>
      <c r="J49" s="13">
        <f t="shared" si="1"/>
        <v>1</v>
      </c>
      <c r="K49" s="20">
        <f t="shared" si="2"/>
        <v>5.286581549630743</v>
      </c>
    </row>
    <row r="50" spans="1:11" ht="12.75">
      <c r="A50" s="19" t="s">
        <v>278</v>
      </c>
      <c r="B50" s="11" t="s">
        <v>279</v>
      </c>
      <c r="C50" s="12" t="s">
        <v>280</v>
      </c>
      <c r="D50" s="12" t="s">
        <v>281</v>
      </c>
      <c r="E50" s="12" t="s">
        <v>281</v>
      </c>
      <c r="F50" s="13">
        <f t="shared" si="0"/>
        <v>1</v>
      </c>
      <c r="G50" s="12" t="s">
        <v>282</v>
      </c>
      <c r="H50" s="12" t="s">
        <v>283</v>
      </c>
      <c r="I50" s="12" t="s">
        <v>283</v>
      </c>
      <c r="J50" s="13">
        <f t="shared" si="1"/>
        <v>1</v>
      </c>
      <c r="K50" s="20">
        <f t="shared" si="2"/>
        <v>3.1995749867689534</v>
      </c>
    </row>
    <row r="51" spans="1:11" ht="13.5" thickBot="1">
      <c r="A51" s="21" t="s">
        <v>284</v>
      </c>
      <c r="B51" s="22" t="s">
        <v>285</v>
      </c>
      <c r="C51" s="23" t="s">
        <v>286</v>
      </c>
      <c r="D51" s="23" t="s">
        <v>287</v>
      </c>
      <c r="E51" s="23" t="s">
        <v>287</v>
      </c>
      <c r="F51" s="24">
        <f t="shared" si="0"/>
        <v>1</v>
      </c>
      <c r="G51" s="23" t="s">
        <v>288</v>
      </c>
      <c r="H51" s="23" t="s">
        <v>289</v>
      </c>
      <c r="I51" s="23" t="s">
        <v>289</v>
      </c>
      <c r="J51" s="24">
        <f t="shared" si="1"/>
        <v>1</v>
      </c>
      <c r="K51" s="25">
        <f t="shared" si="2"/>
        <v>0.8283544838503029</v>
      </c>
    </row>
  </sheetData>
  <mergeCells count="2">
    <mergeCell ref="A1:K1"/>
    <mergeCell ref="A2:K2"/>
  </mergeCells>
  <printOptions/>
  <pageMargins left="0.59" right="0.28" top="0.31" bottom="0.34" header="0.17" footer="0.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2018-04-02T06:12:43Z</cp:lastPrinted>
  <dcterms:created xsi:type="dcterms:W3CDTF">2018-04-02T06:04:13Z</dcterms:created>
  <dcterms:modified xsi:type="dcterms:W3CDTF">2018-04-02T06:33:11Z</dcterms:modified>
  <cp:category/>
  <cp:version/>
  <cp:contentType/>
  <cp:contentStatus/>
</cp:coreProperties>
</file>