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activeTab="0"/>
  </bookViews>
  <sheets>
    <sheet name="Контракты ППМИ 2017" sheetId="1" r:id="rId1"/>
  </sheets>
  <definedNames>
    <definedName name="_xlnm.Print_Titles" localSheetId="0">'Контракты ППМИ 2017'!$4:$6</definedName>
  </definedNames>
  <calcPr fullCalcOnLoad="1"/>
</workbook>
</file>

<file path=xl/sharedStrings.xml><?xml version="1.0" encoding="utf-8"?>
<sst xmlns="http://schemas.openxmlformats.org/spreadsheetml/2006/main" count="36" uniqueCount="34">
  <si>
    <t>Наименование проекта</t>
  </si>
  <si>
    <t>в том числе</t>
  </si>
  <si>
    <t>Подрядчик</t>
  </si>
  <si>
    <t>местный бюджет</t>
  </si>
  <si>
    <t>от населения \6200\</t>
  </si>
  <si>
    <t>от спонсоров \6300\</t>
  </si>
  <si>
    <t>всего</t>
  </si>
  <si>
    <t>начало</t>
  </si>
  <si>
    <t>окончание</t>
  </si>
  <si>
    <t>Сельское поселение Донской сельсовет муниципального района Белебеевский район Республики Башкортостан</t>
  </si>
  <si>
    <t xml:space="preserve">Ремонт автомобильной дороги по ул. Заречная д. Пахарь </t>
  </si>
  <si>
    <t>ООО "ДОРРЕМСТРОЙ"</t>
  </si>
  <si>
    <t>Сельское поселение Максим-Горьковский сельсовет муниципального района Белебеевский район Республики Башкортостан</t>
  </si>
  <si>
    <t>Сельское поселение Рассветовский сельсовет муниципального района Белебеевский район Республики Башкортостан</t>
  </si>
  <si>
    <t>Ремонт дороги по улице Центральной  в д. Светловка</t>
  </si>
  <si>
    <t>Сельское поселение Семенкинский сельсовет муниципального района Белебеевский район Республики Башкортостан</t>
  </si>
  <si>
    <t>ООО "Водосток+Сервис"</t>
  </si>
  <si>
    <t>Сельское поселение Тузлукушевский сельсовет муниципального района Белебеевский район Республики Башкортостан</t>
  </si>
  <si>
    <t>ООО "Стройсервис"</t>
  </si>
  <si>
    <t xml:space="preserve">ВСЕГО по консолидированному бюджету </t>
  </si>
  <si>
    <t>Информация по заключенным муниципальным контрактам и подрядчикам по проектам основанным на местных инициативах на территориях сельских поселений муниципального района Белебеевский район Республики Башкортостан,  прошедшие конкурсный отбор  в 2017 году</t>
  </si>
  <si>
    <t>17.09.2017</t>
  </si>
  <si>
    <t>бюджет Республики Башкортостан</t>
  </si>
  <si>
    <t>Сумма  проекта, рублей</t>
  </si>
  <si>
    <t>Сумма по контракту, рублей</t>
  </si>
  <si>
    <t>в т.ч. бюджет Республики Башкортостан</t>
  </si>
  <si>
    <t>в т.ч. население</t>
  </si>
  <si>
    <t>в т.ч. спонсоры</t>
  </si>
  <si>
    <t>Наименование  поселения</t>
  </si>
  <si>
    <t>Устройство спортивной  площадки по адресу: Республика Башкортостан, Белебеевский район, с.санатория Глуховского, ул.Школьная,1 (МАОУ ООШ с.санатория Глуховского )</t>
  </si>
  <si>
    <t>Капитальный ремонт водоснабжения с.Старосеменкино муниципального района Белебеевский район Республики Башкортостан</t>
  </si>
  <si>
    <t>Капитальный ремонт водонапорной башни с разводящими водопроводными сетями в д. Ирек СП Тузлукушевский сельсовет МР Белебеевский район Республики Башкортостан</t>
  </si>
  <si>
    <t>Срок действия контракта</t>
  </si>
  <si>
    <t>в т.ч. местный бюджет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</si>
</sst>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4" fontId="20" fillId="0" borderId="0" xfId="53" applyNumberFormat="1" applyFont="1" applyBorder="1" applyAlignment="1">
      <alignment horizontal="center" vertical="center" wrapText="1"/>
      <protection/>
    </xf>
    <xf numFmtId="14" fontId="21" fillId="0" borderId="0" xfId="53" applyNumberFormat="1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4" fontId="21" fillId="0" borderId="0" xfId="53" applyNumberFormat="1" applyFont="1" applyBorder="1" applyAlignment="1">
      <alignment horizontal="center" vertical="center" wrapText="1"/>
      <protection/>
    </xf>
    <xf numFmtId="2" fontId="21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4" fontId="18" fillId="0" borderId="0" xfId="53" applyNumberFormat="1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4" fontId="20" fillId="0" borderId="0" xfId="53" applyNumberFormat="1" applyFont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4" fontId="20" fillId="0" borderId="12" xfId="53" applyNumberFormat="1" applyFont="1" applyBorder="1" applyAlignment="1">
      <alignment horizontal="center" vertical="center" wrapText="1"/>
      <protection/>
    </xf>
    <xf numFmtId="4" fontId="20" fillId="0" borderId="13" xfId="53" applyNumberFormat="1" applyFont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 shrinkToFit="1"/>
      <protection/>
    </xf>
    <xf numFmtId="0" fontId="20" fillId="0" borderId="15" xfId="53" applyFont="1" applyBorder="1" applyAlignment="1">
      <alignment horizontal="center" vertical="center" wrapText="1" shrinkToFit="1"/>
      <protection/>
    </xf>
    <xf numFmtId="0" fontId="18" fillId="0" borderId="12" xfId="53" applyFont="1" applyBorder="1" applyAlignment="1">
      <alignment horizontal="center" vertical="center" wrapText="1" shrinkToFit="1"/>
      <protection/>
    </xf>
    <xf numFmtId="0" fontId="20" fillId="0" borderId="19" xfId="53" applyFont="1" applyBorder="1" applyAlignment="1">
      <alignment horizontal="center" vertical="center" wrapText="1"/>
      <protection/>
    </xf>
    <xf numFmtId="0" fontId="20" fillId="0" borderId="2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4" fontId="23" fillId="0" borderId="16" xfId="53" applyNumberFormat="1" applyFont="1" applyFill="1" applyBorder="1" applyAlignment="1">
      <alignment horizontal="center" vertical="center" wrapText="1"/>
      <protection/>
    </xf>
    <xf numFmtId="4" fontId="23" fillId="0" borderId="17" xfId="53" applyNumberFormat="1" applyFont="1" applyFill="1" applyBorder="1" applyAlignment="1">
      <alignment horizontal="center" vertical="center" wrapText="1"/>
      <protection/>
    </xf>
    <xf numFmtId="4" fontId="23" fillId="0" borderId="18" xfId="53" applyNumberFormat="1" applyFont="1" applyFill="1" applyBorder="1" applyAlignment="1">
      <alignment horizontal="center" vertical="center" wrapText="1"/>
      <protection/>
    </xf>
    <xf numFmtId="0" fontId="20" fillId="0" borderId="21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4" fontId="23" fillId="0" borderId="24" xfId="53" applyNumberFormat="1" applyFont="1" applyFill="1" applyBorder="1" applyAlignment="1">
      <alignment horizontal="center" vertical="center" wrapText="1"/>
      <protection/>
    </xf>
    <xf numFmtId="4" fontId="23" fillId="0" borderId="25" xfId="53" applyNumberFormat="1" applyFont="1" applyFill="1" applyBorder="1" applyAlignment="1">
      <alignment horizontal="center" vertical="center" wrapText="1"/>
      <protection/>
    </xf>
    <xf numFmtId="4" fontId="23" fillId="0" borderId="26" xfId="53" applyNumberFormat="1" applyFont="1" applyFill="1" applyBorder="1" applyAlignment="1">
      <alignment horizontal="center" vertical="center" wrapText="1"/>
      <protection/>
    </xf>
    <xf numFmtId="4" fontId="20" fillId="0" borderId="14" xfId="53" applyNumberFormat="1" applyFont="1" applyBorder="1" applyAlignment="1">
      <alignment horizontal="center" vertical="center" wrapText="1"/>
      <protection/>
    </xf>
    <xf numFmtId="4" fontId="20" fillId="0" borderId="15" xfId="53" applyNumberFormat="1" applyFont="1" applyBorder="1" applyAlignment="1">
      <alignment horizontal="center" vertical="center" wrapText="1"/>
      <protection/>
    </xf>
    <xf numFmtId="3" fontId="18" fillId="0" borderId="12" xfId="53" applyNumberFormat="1" applyFont="1" applyBorder="1" applyAlignment="1">
      <alignment horizontal="center" vertical="center" wrapText="1"/>
      <protection/>
    </xf>
    <xf numFmtId="14" fontId="23" fillId="0" borderId="16" xfId="53" applyNumberFormat="1" applyFont="1" applyFill="1" applyBorder="1" applyAlignment="1">
      <alignment horizontal="center" vertical="center" wrapText="1"/>
      <protection/>
    </xf>
    <xf numFmtId="14" fontId="23" fillId="0" borderId="17" xfId="53" applyNumberFormat="1" applyFont="1" applyFill="1" applyBorder="1" applyAlignment="1">
      <alignment horizontal="center" vertical="center" wrapText="1"/>
      <protection/>
    </xf>
    <xf numFmtId="14" fontId="23" fillId="0" borderId="18" xfId="53" applyNumberFormat="1" applyFont="1" applyFill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28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29" xfId="53" applyFont="1" applyBorder="1" applyAlignment="1">
      <alignment horizontal="center" vertical="center" wrapText="1"/>
      <protection/>
    </xf>
    <xf numFmtId="0" fontId="18" fillId="0" borderId="30" xfId="53" applyFont="1" applyBorder="1" applyAlignment="1">
      <alignment horizontal="center" vertical="center" wrapText="1"/>
      <protection/>
    </xf>
    <xf numFmtId="0" fontId="23" fillId="0" borderId="31" xfId="53" applyFont="1" applyFill="1" applyBorder="1" applyAlignment="1">
      <alignment horizontal="center" vertical="center" wrapText="1"/>
      <protection/>
    </xf>
    <xf numFmtId="0" fontId="23" fillId="0" borderId="32" xfId="53" applyFont="1" applyFill="1" applyBorder="1" applyAlignment="1">
      <alignment horizontal="center" vertical="center" wrapText="1"/>
      <protection/>
    </xf>
    <xf numFmtId="0" fontId="23" fillId="0" borderId="32" xfId="53" applyNumberFormat="1" applyFont="1" applyFill="1" applyBorder="1" applyAlignment="1">
      <alignment horizontal="center" vertical="center" wrapTex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49" fontId="23" fillId="0" borderId="17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left" vertical="center" wrapText="1"/>
      <protection/>
    </xf>
    <xf numFmtId="0" fontId="23" fillId="0" borderId="17" xfId="53" applyFont="1" applyFill="1" applyBorder="1" applyAlignment="1">
      <alignment horizontal="left" vertical="center" wrapText="1"/>
      <protection/>
    </xf>
    <xf numFmtId="0" fontId="23" fillId="0" borderId="18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A4" sqref="A4:A5"/>
    </sheetView>
  </sheetViews>
  <sheetFormatPr defaultColWidth="9.140625" defaultRowHeight="15"/>
  <cols>
    <col min="1" max="1" width="52.28125" style="12" customWidth="1"/>
    <col min="2" max="2" width="33.57421875" style="5" customWidth="1"/>
    <col min="3" max="3" width="12.421875" style="5" customWidth="1"/>
    <col min="4" max="4" width="11.57421875" style="5" customWidth="1"/>
    <col min="5" max="5" width="12.57421875" style="5" customWidth="1"/>
    <col min="6" max="6" width="12.8515625" style="5" customWidth="1"/>
    <col min="7" max="7" width="14.421875" style="14" customWidth="1"/>
    <col min="8" max="8" width="12.7109375" style="14" customWidth="1"/>
    <col min="9" max="9" width="12.57421875" style="5" customWidth="1"/>
    <col min="10" max="11" width="11.421875" style="5" bestFit="1" customWidth="1"/>
    <col min="12" max="12" width="11.8515625" style="5" customWidth="1"/>
    <col min="13" max="13" width="11.28125" style="5" bestFit="1" customWidth="1"/>
    <col min="14" max="14" width="11.140625" style="5" customWidth="1"/>
    <col min="15" max="15" width="21.421875" style="5" customWidth="1"/>
    <col min="16" max="16384" width="9.140625" style="5" customWidth="1"/>
  </cols>
  <sheetData>
    <row r="2" spans="1:15" ht="50.2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4.2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32.25" customHeight="1" thickBot="1">
      <c r="A4" s="22" t="s">
        <v>28</v>
      </c>
      <c r="B4" s="28" t="s">
        <v>0</v>
      </c>
      <c r="C4" s="31" t="s">
        <v>1</v>
      </c>
      <c r="D4" s="37"/>
      <c r="E4" s="37"/>
      <c r="F4" s="38"/>
      <c r="G4" s="44" t="s">
        <v>23</v>
      </c>
      <c r="H4" s="31" t="s">
        <v>24</v>
      </c>
      <c r="I4" s="37"/>
      <c r="J4" s="37"/>
      <c r="K4" s="37"/>
      <c r="L4" s="38"/>
      <c r="M4" s="52" t="s">
        <v>32</v>
      </c>
      <c r="N4" s="53"/>
      <c r="O4" s="50" t="s">
        <v>2</v>
      </c>
    </row>
    <row r="5" spans="1:15" ht="63" customHeight="1" thickBot="1">
      <c r="A5" s="23"/>
      <c r="B5" s="29"/>
      <c r="C5" s="32" t="s">
        <v>22</v>
      </c>
      <c r="D5" s="32" t="s">
        <v>3</v>
      </c>
      <c r="E5" s="32" t="s">
        <v>4</v>
      </c>
      <c r="F5" s="39" t="s">
        <v>5</v>
      </c>
      <c r="G5" s="45"/>
      <c r="H5" s="32" t="s">
        <v>6</v>
      </c>
      <c r="I5" s="32" t="s">
        <v>25</v>
      </c>
      <c r="J5" s="32" t="s">
        <v>33</v>
      </c>
      <c r="K5" s="32" t="s">
        <v>26</v>
      </c>
      <c r="L5" s="32" t="s">
        <v>27</v>
      </c>
      <c r="M5" s="51" t="s">
        <v>7</v>
      </c>
      <c r="N5" s="32" t="s">
        <v>8</v>
      </c>
      <c r="O5" s="54"/>
    </row>
    <row r="6" spans="1:15" ht="13.5" thickBot="1">
      <c r="A6" s="24">
        <v>1</v>
      </c>
      <c r="B6" s="30">
        <v>2</v>
      </c>
      <c r="C6" s="33">
        <v>3</v>
      </c>
      <c r="D6" s="33">
        <v>4</v>
      </c>
      <c r="E6" s="33">
        <v>5</v>
      </c>
      <c r="F6" s="40">
        <v>6</v>
      </c>
      <c r="G6" s="46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55">
        <v>15</v>
      </c>
    </row>
    <row r="7" spans="1:15" s="19" customFormat="1" ht="50.25" customHeight="1">
      <c r="A7" s="62" t="s">
        <v>9</v>
      </c>
      <c r="B7" s="25" t="s">
        <v>10</v>
      </c>
      <c r="C7" s="34">
        <v>500000</v>
      </c>
      <c r="D7" s="34">
        <v>135000</v>
      </c>
      <c r="E7" s="34">
        <v>75000</v>
      </c>
      <c r="F7" s="41">
        <v>90000</v>
      </c>
      <c r="G7" s="34">
        <f>SUM(C7:F7)</f>
        <v>800000</v>
      </c>
      <c r="H7" s="34">
        <f>SUM(I7:L7)</f>
        <v>796000</v>
      </c>
      <c r="I7" s="34">
        <v>497500</v>
      </c>
      <c r="J7" s="34">
        <v>134325</v>
      </c>
      <c r="K7" s="34">
        <v>74625</v>
      </c>
      <c r="L7" s="34">
        <v>89550</v>
      </c>
      <c r="M7" s="47">
        <v>42968</v>
      </c>
      <c r="N7" s="47">
        <v>43039</v>
      </c>
      <c r="O7" s="56" t="s">
        <v>11</v>
      </c>
    </row>
    <row r="8" spans="1:15" s="19" customFormat="1" ht="70.5" customHeight="1">
      <c r="A8" s="63" t="s">
        <v>12</v>
      </c>
      <c r="B8" s="26" t="s">
        <v>29</v>
      </c>
      <c r="C8" s="35">
        <v>800000</v>
      </c>
      <c r="D8" s="35">
        <v>150000</v>
      </c>
      <c r="E8" s="35">
        <v>155680</v>
      </c>
      <c r="F8" s="42">
        <v>100000</v>
      </c>
      <c r="G8" s="35">
        <f>SUM(C8:F8)</f>
        <v>1205680</v>
      </c>
      <c r="H8" s="35">
        <v>1205680</v>
      </c>
      <c r="I8" s="35">
        <v>800000</v>
      </c>
      <c r="J8" s="35">
        <v>150000</v>
      </c>
      <c r="K8" s="35">
        <v>155680</v>
      </c>
      <c r="L8" s="35">
        <v>100000</v>
      </c>
      <c r="M8" s="48">
        <v>42976</v>
      </c>
      <c r="N8" s="60" t="s">
        <v>21</v>
      </c>
      <c r="O8" s="57" t="s">
        <v>18</v>
      </c>
    </row>
    <row r="9" spans="1:16" s="19" customFormat="1" ht="50.25" customHeight="1">
      <c r="A9" s="63" t="s">
        <v>13</v>
      </c>
      <c r="B9" s="26" t="s">
        <v>14</v>
      </c>
      <c r="C9" s="35">
        <v>600000</v>
      </c>
      <c r="D9" s="35">
        <v>200000</v>
      </c>
      <c r="E9" s="35">
        <v>90000</v>
      </c>
      <c r="F9" s="42">
        <v>75000</v>
      </c>
      <c r="G9" s="35">
        <f>SUM(C9:F9)</f>
        <v>965000</v>
      </c>
      <c r="H9" s="35">
        <f>SUM(I9:L9)</f>
        <v>960183.46</v>
      </c>
      <c r="I9" s="35">
        <v>597000</v>
      </c>
      <c r="J9" s="35">
        <v>199000</v>
      </c>
      <c r="K9" s="35">
        <v>89558.46</v>
      </c>
      <c r="L9" s="35">
        <v>74625</v>
      </c>
      <c r="M9" s="48">
        <v>42965</v>
      </c>
      <c r="N9" s="48">
        <v>43039</v>
      </c>
      <c r="O9" s="57" t="s">
        <v>11</v>
      </c>
      <c r="P9" s="20"/>
    </row>
    <row r="10" spans="1:16" s="19" customFormat="1" ht="50.25" customHeight="1">
      <c r="A10" s="63" t="s">
        <v>15</v>
      </c>
      <c r="B10" s="26" t="s">
        <v>30</v>
      </c>
      <c r="C10" s="35">
        <v>260728</v>
      </c>
      <c r="D10" s="35">
        <v>73536</v>
      </c>
      <c r="E10" s="35">
        <v>73536</v>
      </c>
      <c r="F10" s="42">
        <v>30000</v>
      </c>
      <c r="G10" s="35">
        <f>SUM(C10:F10)</f>
        <v>437800</v>
      </c>
      <c r="H10" s="35">
        <f>SUM(I10:L10)</f>
        <v>435611</v>
      </c>
      <c r="I10" s="35">
        <v>259424.36</v>
      </c>
      <c r="J10" s="35">
        <v>73168.32</v>
      </c>
      <c r="K10" s="35">
        <v>73168.32</v>
      </c>
      <c r="L10" s="35">
        <v>29850</v>
      </c>
      <c r="M10" s="48">
        <v>42996</v>
      </c>
      <c r="N10" s="48">
        <v>43054</v>
      </c>
      <c r="O10" s="58" t="s">
        <v>16</v>
      </c>
      <c r="P10" s="20"/>
    </row>
    <row r="11" spans="1:16" s="19" customFormat="1" ht="74.25" customHeight="1" thickBot="1">
      <c r="A11" s="64" t="s">
        <v>17</v>
      </c>
      <c r="B11" s="27" t="s">
        <v>31</v>
      </c>
      <c r="C11" s="36">
        <v>519990</v>
      </c>
      <c r="D11" s="36">
        <v>78000</v>
      </c>
      <c r="E11" s="36">
        <v>75000</v>
      </c>
      <c r="F11" s="43">
        <v>50000</v>
      </c>
      <c r="G11" s="36">
        <f>SUM(C11:F11)</f>
        <v>722990</v>
      </c>
      <c r="H11" s="36">
        <f>SUM(I11:L11)</f>
        <v>722760</v>
      </c>
      <c r="I11" s="36">
        <v>519760</v>
      </c>
      <c r="J11" s="36">
        <v>78000</v>
      </c>
      <c r="K11" s="36">
        <v>75000</v>
      </c>
      <c r="L11" s="36">
        <v>50000</v>
      </c>
      <c r="M11" s="49">
        <v>42968</v>
      </c>
      <c r="N11" s="49">
        <v>43070</v>
      </c>
      <c r="O11" s="59" t="s">
        <v>18</v>
      </c>
      <c r="P11" s="20"/>
    </row>
    <row r="12" spans="1:15" ht="24.75" customHeight="1" thickBot="1">
      <c r="A12" s="15" t="s">
        <v>19</v>
      </c>
      <c r="B12" s="16"/>
      <c r="C12" s="17">
        <f aca="true" t="shared" si="0" ref="C12:N12">C7+C8+C9+C10+C11</f>
        <v>2680718</v>
      </c>
      <c r="D12" s="17">
        <f t="shared" si="0"/>
        <v>636536</v>
      </c>
      <c r="E12" s="17">
        <f t="shared" si="0"/>
        <v>469216</v>
      </c>
      <c r="F12" s="17">
        <f t="shared" si="0"/>
        <v>345000</v>
      </c>
      <c r="G12" s="18">
        <f t="shared" si="0"/>
        <v>4131470</v>
      </c>
      <c r="H12" s="18">
        <f t="shared" si="0"/>
        <v>4120234.46</v>
      </c>
      <c r="I12" s="18">
        <f t="shared" si="0"/>
        <v>2673684.36</v>
      </c>
      <c r="J12" s="18">
        <f t="shared" si="0"/>
        <v>634493.3200000001</v>
      </c>
      <c r="K12" s="18">
        <f t="shared" si="0"/>
        <v>468031.78</v>
      </c>
      <c r="L12" s="18">
        <f t="shared" si="0"/>
        <v>344025</v>
      </c>
      <c r="M12" s="18"/>
      <c r="N12" s="18"/>
      <c r="O12" s="17"/>
    </row>
    <row r="13" spans="1:18" ht="14.25">
      <c r="A13" s="1"/>
      <c r="B13" s="2"/>
      <c r="C13" s="3"/>
      <c r="D13" s="3"/>
      <c r="E13" s="6"/>
      <c r="F13" s="6"/>
      <c r="G13" s="6"/>
      <c r="H13" s="6"/>
      <c r="I13" s="7"/>
      <c r="J13" s="4"/>
      <c r="K13" s="4"/>
      <c r="L13" s="1"/>
      <c r="M13" s="4"/>
      <c r="N13" s="8"/>
      <c r="O13" s="9"/>
      <c r="P13" s="9"/>
      <c r="Q13" s="9"/>
      <c r="R13" s="9"/>
    </row>
    <row r="14" spans="1:18" ht="12.75">
      <c r="A14" s="10"/>
      <c r="B14" s="9"/>
      <c r="C14" s="11"/>
      <c r="D14" s="9"/>
      <c r="E14" s="9"/>
      <c r="F14" s="9"/>
      <c r="G14" s="3"/>
      <c r="H14" s="2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5" ht="12.75">
      <c r="G15" s="13"/>
      <c r="H15" s="2"/>
      <c r="I15" s="9"/>
      <c r="J15" s="9"/>
      <c r="K15" s="9"/>
      <c r="L15" s="9"/>
      <c r="M15" s="9"/>
      <c r="N15" s="9"/>
      <c r="O15" s="9"/>
    </row>
    <row r="16" spans="8:15" ht="12.75">
      <c r="H16" s="2"/>
      <c r="I16" s="9"/>
      <c r="J16" s="9"/>
      <c r="K16" s="9"/>
      <c r="L16" s="9"/>
      <c r="M16" s="9"/>
      <c r="N16" s="9"/>
      <c r="O16" s="9"/>
    </row>
    <row r="17" spans="8:15" ht="12.75">
      <c r="H17" s="2"/>
      <c r="I17" s="9"/>
      <c r="J17" s="9"/>
      <c r="K17" s="9"/>
      <c r="L17" s="9"/>
      <c r="M17" s="9"/>
      <c r="N17" s="9"/>
      <c r="O17" s="9"/>
    </row>
    <row r="18" spans="8:15" ht="12.75">
      <c r="H18" s="2"/>
      <c r="I18" s="9"/>
      <c r="J18" s="9"/>
      <c r="K18" s="9"/>
      <c r="L18" s="9"/>
      <c r="M18" s="9"/>
      <c r="N18" s="9"/>
      <c r="O18" s="9"/>
    </row>
    <row r="19" spans="8:15" ht="12.75">
      <c r="H19" s="2"/>
      <c r="I19" s="9"/>
      <c r="J19" s="9"/>
      <c r="K19" s="9"/>
      <c r="L19" s="9"/>
      <c r="M19" s="9"/>
      <c r="N19" s="9"/>
      <c r="O19" s="9"/>
    </row>
    <row r="20" spans="8:15" ht="12.75">
      <c r="H20" s="2"/>
      <c r="I20" s="9"/>
      <c r="J20" s="9"/>
      <c r="K20" s="9"/>
      <c r="L20" s="9"/>
      <c r="M20" s="9"/>
      <c r="N20" s="9"/>
      <c r="O20" s="9"/>
    </row>
    <row r="21" spans="8:15" ht="12.75">
      <c r="H21" s="2"/>
      <c r="I21" s="9"/>
      <c r="J21" s="9"/>
      <c r="K21" s="9"/>
      <c r="L21" s="9"/>
      <c r="M21" s="9"/>
      <c r="N21" s="9"/>
      <c r="O21" s="9"/>
    </row>
    <row r="22" spans="8:15" ht="12.75">
      <c r="H22" s="2"/>
      <c r="I22" s="9"/>
      <c r="J22" s="9"/>
      <c r="K22" s="9"/>
      <c r="L22" s="9"/>
      <c r="M22" s="9"/>
      <c r="N22" s="9"/>
      <c r="O22" s="9"/>
    </row>
  </sheetData>
  <sheetProtection/>
  <mergeCells count="9">
    <mergeCell ref="A12:B12"/>
    <mergeCell ref="A2:O2"/>
    <mergeCell ref="A4:A5"/>
    <mergeCell ref="B4:B5"/>
    <mergeCell ref="C4:F4"/>
    <mergeCell ref="G4:G5"/>
    <mergeCell ref="H4:L4"/>
    <mergeCell ref="M4:N4"/>
    <mergeCell ref="O4:O5"/>
  </mergeCells>
  <printOptions/>
  <pageMargins left="0.31496062992125984" right="0.7874015748031497" top="0.4724409448818898" bottom="0.43307086614173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User</cp:lastModifiedBy>
  <dcterms:created xsi:type="dcterms:W3CDTF">2017-09-19T04:31:45Z</dcterms:created>
  <dcterms:modified xsi:type="dcterms:W3CDTF">2017-09-21T11:30:20Z</dcterms:modified>
  <cp:category/>
  <cp:version/>
  <cp:contentType/>
  <cp:contentStatus/>
</cp:coreProperties>
</file>