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<sst xmlns="http://schemas.openxmlformats.org/spreadsheetml/2006/main" count="373" uniqueCount="302">
  <si>
    <t>Ед.Изм.: руб.</t>
  </si>
  <si>
    <t>Вид дохода</t>
  </si>
  <si>
    <t>КБК</t>
  </si>
  <si>
    <t>\\\\ \</t>
  </si>
  <si>
    <t>1 747 081 600,0</t>
  </si>
  <si>
    <t>2 292 334 196,5</t>
  </si>
  <si>
    <t>1 766 150 407,0</t>
  </si>
  <si>
    <t>1 570 368 300,0</t>
  </si>
  <si>
    <t>1 881 445 624,9</t>
  </si>
  <si>
    <t>1 265 356 180,6</t>
  </si>
  <si>
    <t>НАЛОГОВЫЕ И НЕНАЛОГОВЫЕ ДОХОДЫ</t>
  </si>
  <si>
    <t>\1000000000\\\ \</t>
  </si>
  <si>
    <t>663 483 400,0</t>
  </si>
  <si>
    <t>704 803 739,0</t>
  </si>
  <si>
    <t>517 013 311,5</t>
  </si>
  <si>
    <t>625 739 200,0</t>
  </si>
  <si>
    <t>681 228 491,7</t>
  </si>
  <si>
    <t>480 286 820,9</t>
  </si>
  <si>
    <t>НАЛОГИ НА ПРИБЫЛЬ, ДОХОДЫ</t>
  </si>
  <si>
    <t>\1010000000\\\ \</t>
  </si>
  <si>
    <t>323 920 100,0</t>
  </si>
  <si>
    <t>238 670 359,5</t>
  </si>
  <si>
    <t>283 457 700,0</t>
  </si>
  <si>
    <t>326 778 967,0</t>
  </si>
  <si>
    <t>230 858 764,2</t>
  </si>
  <si>
    <t>Налог на доходы физических лиц</t>
  </si>
  <si>
    <t>\1010200001\\\ \</t>
  </si>
  <si>
    <t>НАЛОГИ НА ТОВАРЫ (РАБОТЫ, УСЛУГИ), РЕАЛИЗУЕМЫЕ НА ТЕРРИТОРИИ РОССИЙСКОЙ ФЕДЕРАЦИИ</t>
  </si>
  <si>
    <t>\1030000000\\\ \</t>
  </si>
  <si>
    <t>20 839 400,0</t>
  </si>
  <si>
    <t>19 649 440,0</t>
  </si>
  <si>
    <t>14 313 859,3</t>
  </si>
  <si>
    <t>25 300 000,0</t>
  </si>
  <si>
    <t>26 232 599,1</t>
  </si>
  <si>
    <t>19 617 129,6</t>
  </si>
  <si>
    <t>Акцизы по подакцизным товарам (продукции), производимым на территории Российской Федерации</t>
  </si>
  <si>
    <t>\1030200001\\\ \</t>
  </si>
  <si>
    <t>НАЛОГИ НА СОВОКУПНЫЙ ДОХОД</t>
  </si>
  <si>
    <t>\1050000000\\\ \</t>
  </si>
  <si>
    <t>100 329 700,0</t>
  </si>
  <si>
    <t>113 848 460,8</t>
  </si>
  <si>
    <t>83 966 115,8</t>
  </si>
  <si>
    <t>100 145 800,0</t>
  </si>
  <si>
    <t>100 214 442,5</t>
  </si>
  <si>
    <t>76 070 844,4</t>
  </si>
  <si>
    <t>Налог, взимаемый в связи с применением упрощенной системы налогообложения</t>
  </si>
  <si>
    <t>\1050100000\\\ \</t>
  </si>
  <si>
    <t>59 430 600,0</t>
  </si>
  <si>
    <t>71 724 131,7</t>
  </si>
  <si>
    <t>54 595 503,0</t>
  </si>
  <si>
    <t>52 399 900,0</t>
  </si>
  <si>
    <t>56 721 440,1</t>
  </si>
  <si>
    <t>43 822 233,1</t>
  </si>
  <si>
    <t>Единый налог на вмененный доход для отдельных видов деятельности</t>
  </si>
  <si>
    <t>\1050200002\\\ \</t>
  </si>
  <si>
    <t>38 140 000,0</t>
  </si>
  <si>
    <t>25 641 208,5</t>
  </si>
  <si>
    <t>45 400 000,0</t>
  </si>
  <si>
    <t>37 845 347,4</t>
  </si>
  <si>
    <t>28 483 989,5</t>
  </si>
  <si>
    <t>Единый сельскохозяйственный налог</t>
  </si>
  <si>
    <t>\1050300001\\\ \</t>
  </si>
  <si>
    <t>659 100,0</t>
  </si>
  <si>
    <t>1 239 584,0</t>
  </si>
  <si>
    <t>1 584 856,5</t>
  </si>
  <si>
    <t>745 900,0</t>
  </si>
  <si>
    <t>1 997 190,9</t>
  </si>
  <si>
    <t>1 978 858,2</t>
  </si>
  <si>
    <t>Налог, взимаемый в связи с применением патентной системы налогообложения</t>
  </si>
  <si>
    <t>\1050400002\\\ \</t>
  </si>
  <si>
    <t>2 100 000,0</t>
  </si>
  <si>
    <t>2 744 745,1</t>
  </si>
  <si>
    <t>2 144 547,8</t>
  </si>
  <si>
    <t>1 600 000,0</t>
  </si>
  <si>
    <t>3 650 464,1</t>
  </si>
  <si>
    <t>1 785 763,7</t>
  </si>
  <si>
    <t>НАЛОГИ НА ИМУЩЕСТВО</t>
  </si>
  <si>
    <t>\1060000000\\\ \</t>
  </si>
  <si>
    <t>91 056 500,0</t>
  </si>
  <si>
    <t>92 490 903,3</t>
  </si>
  <si>
    <t>51 232 459,1</t>
  </si>
  <si>
    <t>91 249 200,0</t>
  </si>
  <si>
    <t>92 447 583,2</t>
  </si>
  <si>
    <t>49 913 277,4</t>
  </si>
  <si>
    <t>Налог на имущество физических лиц</t>
  </si>
  <si>
    <t>\1060100000\\\ \</t>
  </si>
  <si>
    <t>9 723 600,0</t>
  </si>
  <si>
    <t>841 769,3</t>
  </si>
  <si>
    <t>8 504 900,0</t>
  </si>
  <si>
    <t>7 239 739,3</t>
  </si>
  <si>
    <t>1 088 569,3</t>
  </si>
  <si>
    <t>Земельный налог</t>
  </si>
  <si>
    <t>\1060600000\\\ \</t>
  </si>
  <si>
    <t>81 332 900,0</t>
  </si>
  <si>
    <t>82 767 303,3</t>
  </si>
  <si>
    <t>50 390 689,8</t>
  </si>
  <si>
    <t>82 744 300,0</t>
  </si>
  <si>
    <t>85 207 843,9</t>
  </si>
  <si>
    <t>48 824 708,1</t>
  </si>
  <si>
    <t>Земельный налог с организаций</t>
  </si>
  <si>
    <t>\1060603000\\\ \</t>
  </si>
  <si>
    <t>58 227 500,0</t>
  </si>
  <si>
    <t>59 661 903,3</t>
  </si>
  <si>
    <t>47 837 518,1</t>
  </si>
  <si>
    <t>63 108 600,0</t>
  </si>
  <si>
    <t>65 984 937,5</t>
  </si>
  <si>
    <t>47 071 667,3</t>
  </si>
  <si>
    <t>Земельный налог с физических лиц</t>
  </si>
  <si>
    <t>\1060604000\\\ \</t>
  </si>
  <si>
    <t>23 105 400,0</t>
  </si>
  <si>
    <t>2 553 171,7</t>
  </si>
  <si>
    <t>19 635 700,0</t>
  </si>
  <si>
    <t>19 222 906,4</t>
  </si>
  <si>
    <t>1 753 040,8</t>
  </si>
  <si>
    <t>НАЛОГИ, СБОРЫ И РЕГУЛЯРНЫЕ ПЛАТЕЖИ ЗА ПОЛЬЗОВАНИЕ ПРИРОДНЫМИ РЕСУРСАМИ</t>
  </si>
  <si>
    <t>\1070000000\\\ \</t>
  </si>
  <si>
    <t>1 225 000,0</t>
  </si>
  <si>
    <t>461 807,0</t>
  </si>
  <si>
    <t>884 388,0</t>
  </si>
  <si>
    <t>Налог на добычу полезных ископаемых</t>
  </si>
  <si>
    <t>\1070100001\\\ \</t>
  </si>
  <si>
    <t>ГОСУДАРСТВЕННАЯ ПОШЛИНА</t>
  </si>
  <si>
    <t>\1080000000\\\ \</t>
  </si>
  <si>
    <t>9 469 000,0</t>
  </si>
  <si>
    <t>6 537 997,4</t>
  </si>
  <si>
    <t>8 475 300,0</t>
  </si>
  <si>
    <t>8 642 127,7</t>
  </si>
  <si>
    <t>7 177 876,0</t>
  </si>
  <si>
    <t>Государственная пошлина по делам, рассматриваемым в судах общей юрисдикции, мировыми судьями</t>
  </si>
  <si>
    <t>\1080300001\\\ \</t>
  </si>
  <si>
    <t>9 300 000,0</t>
  </si>
  <si>
    <t>6 398 642,4</t>
  </si>
  <si>
    <t>8 355 300,0</t>
  </si>
  <si>
    <t>8 547 682,7</t>
  </si>
  <si>
    <t>6 958 996,0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</si>
  <si>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</si>
  <si>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\1080400001\\\ \</t>
  </si>
  <si>
    <t>53 000,0</t>
  </si>
  <si>
    <t>19 755,0</t>
  </si>
  <si>
    <t>54 000,0</t>
  </si>
  <si>
    <t>34 845,0</t>
  </si>
  <si>
    <t>29 280,0</t>
  </si>
  <si>
    <t>Государственная пошлина за государственную регистрацию, а также за совершение прочих юридически значимых действий</t>
  </si>
  <si>
    <t>\1080700001\\\ \</t>
  </si>
  <si>
    <t>116 000,0</t>
  </si>
  <si>
    <t>119 600,0</t>
  </si>
  <si>
    <t>66 000,0</t>
  </si>
  <si>
    <t>59 600,0</t>
  </si>
  <si>
    <t>189 600,0</t>
  </si>
  <si>
    <t>ЗАДОЛЖЕННОСТЬ И ПЕРЕРАСЧЕТЫ ПО ОТМЕНЕННЫМ НАЛОГАМ, СБОРАМ И ИНЫМ ОБЯЗАТЕЛЬНЫМ ПЛАТЕЖАМ</t>
  </si>
  <si>
    <t>\1090000000\\\ \</t>
  </si>
  <si>
    <t xml:space="preserve"> </t>
  </si>
  <si>
    <t>2 761,7</t>
  </si>
  <si>
    <t>15,4</t>
  </si>
  <si>
    <t>Налоги на имущество</t>
  </si>
  <si>
    <t>\1090400000\\\ \</t>
  </si>
  <si>
    <t>2 000,0</t>
  </si>
  <si>
    <t>Прочие налоги и сборы (по отмененным местным налогам и сборам)</t>
  </si>
  <si>
    <t>\1090700000\\\ \</t>
  </si>
  <si>
    <t>761,7</t>
  </si>
  <si>
    <t>ДОХОДЫ ОТ ИСПОЛЬЗОВАНИЯ ИМУЩЕСТВА, НАХОДЯЩЕГОСЯ В ГОСУДАРСТВЕННОЙ И МУНИЦИПАЛЬНОЙ СОБСТВЕННОСТИ</t>
  </si>
  <si>
    <t>\1110000000\\\ \</t>
  </si>
  <si>
    <t>67 397 600,0</t>
  </si>
  <si>
    <t>49 284 846,4</t>
  </si>
  <si>
    <t>69 203 400,0</t>
  </si>
  <si>
    <t>67 192 852,3</t>
  </si>
  <si>
    <t>52 814 564,7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</si>
  <si>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</si>
  <si>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\1110500000\\\ \</t>
  </si>
  <si>
    <t>61 983 900,0</t>
  </si>
  <si>
    <t>48 262 684,0</t>
  </si>
  <si>
    <t>67 596 500,0</t>
  </si>
  <si>
    <t>65 519 209,6</t>
  </si>
  <si>
    <t>51 548 333,0</t>
  </si>
  <si>
    <t>Платежи от государственных и муниципальных унитарных предприятий</t>
  </si>
  <si>
    <t>\1110700000\\\ \</t>
  </si>
  <si>
    <t>25 000,0</t>
  </si>
  <si>
    <t>19 800,0</t>
  </si>
  <si>
    <t>9 000,0</t>
  </si>
  <si>
    <t>35 330,0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</si>
  <si>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</si>
  <si>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\1110900000\\\ \</t>
  </si>
  <si>
    <t>5 388 700,0</t>
  </si>
  <si>
    <t>1 002 362,4</t>
  </si>
  <si>
    <t>1 597 900,0</t>
  </si>
  <si>
    <t>1 664 642,7</t>
  </si>
  <si>
    <t>1 230 901,7</t>
  </si>
  <si>
    <t>ПЛАТЕЖИ ПРИ ПОЛЬЗОВАНИИ ПРИРОДНЫМИ РЕСУРСАМИ</t>
  </si>
  <si>
    <t>\1120000000\\\ \</t>
  </si>
  <si>
    <t>2 500 000,0</t>
  </si>
  <si>
    <t>3 275 148,0</t>
  </si>
  <si>
    <t>3 299 519,3</t>
  </si>
  <si>
    <t>913 000,0</t>
  </si>
  <si>
    <t>1 598 384,0</t>
  </si>
  <si>
    <t>2 355 056,1</t>
  </si>
  <si>
    <t>Плата за негативное воздействие на окружающую среду</t>
  </si>
  <si>
    <t>\1120100001\\\ \</t>
  </si>
  <si>
    <t>ДОХОДЫ ОТ ОКАЗАНИЯ ПЛАТНЫХ УСЛУГ (РАБОТ) И КОМПЕНСАЦИИ ЗАТРАТ ГОСУДАРСТВА</t>
  </si>
  <si>
    <t>\1130000000\\\ \</t>
  </si>
  <si>
    <t>2 602 100,0</t>
  </si>
  <si>
    <t>3 597 892,0</t>
  </si>
  <si>
    <t>3 978 286,0</t>
  </si>
  <si>
    <t>2 063 300,0</t>
  </si>
  <si>
    <t>2 139 759,7</t>
  </si>
  <si>
    <t>1 954 880,7</t>
  </si>
  <si>
    <t>Доходы от оказания платных услуг (работ)</t>
  </si>
  <si>
    <t>\1130100000\\\ \</t>
  </si>
  <si>
    <t>1 127 500,0</t>
  </si>
  <si>
    <t>1 044 778,2</t>
  </si>
  <si>
    <t>870 778,6</t>
  </si>
  <si>
    <t>550 394,3</t>
  </si>
  <si>
    <t>Доходы от компенсации затрат государства</t>
  </si>
  <si>
    <t>\1130200000\\\ \</t>
  </si>
  <si>
    <t>1 474 600,0</t>
  </si>
  <si>
    <t>2 470 392,0</t>
  </si>
  <si>
    <t>2 933 507,8</t>
  </si>
  <si>
    <t>935 800,0</t>
  </si>
  <si>
    <t>1 268 981,1</t>
  </si>
  <si>
    <t>1 404 486,4</t>
  </si>
  <si>
    <t>ДОХОДЫ ОТ ПРОДАЖИ МАТЕРИАЛЬНЫХ И НЕМАТЕРИАЛЬНЫХ АКТИВОВ</t>
  </si>
  <si>
    <t>\1140000000\\\ \</t>
  </si>
  <si>
    <t>38 816 000,0</t>
  </si>
  <si>
    <t>63 542 770,1</t>
  </si>
  <si>
    <t>59 977 317,6</t>
  </si>
  <si>
    <t>38 382 500,0</t>
  </si>
  <si>
    <t>48 594 201,5</t>
  </si>
  <si>
    <t>32 318 975,0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</si>
  <si>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</si>
  <si>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\1140200000\\\ \</t>
  </si>
  <si>
    <t>33 184 000,0</t>
  </si>
  <si>
    <t>54 785 155,1</t>
  </si>
  <si>
    <t>47 278 356,0</t>
  </si>
  <si>
    <t>32 800 000,0</t>
  </si>
  <si>
    <t>38 107 077,4</t>
  </si>
  <si>
    <t>26 048 198,0</t>
  </si>
  <si>
    <t>Доходы от продажи земельных участков, находящихся в государственной и муниципальной собственности</t>
  </si>
  <si>
    <t>\1140600000\\\ \</t>
  </si>
  <si>
    <t>5 632 000,0</t>
  </si>
  <si>
    <t>8 626 715,0</t>
  </si>
  <si>
    <t>12 429 291,5</t>
  </si>
  <si>
    <t>5 582 500,0</t>
  </si>
  <si>
    <t>10 282 500,0</t>
  </si>
  <si>
    <t>5 647 246,1</t>
  </si>
  <si>
    <t>Плата за увеличение площади земельных участков, находящихся в частной собственности, в результате пе</t>
  </si>
  <si>
    <t>\1140630000\\\ \</t>
  </si>
  <si>
    <t>130 900,0</t>
  </si>
  <si>
    <t>269 670,0</t>
  </si>
  <si>
    <t>204 624,0</t>
  </si>
  <si>
    <t>623 530,9</t>
  </si>
  <si>
    <t>ШТРАФЫ, САНКЦИИ, ВОЗМЕЩЕНИЕ УЩЕРБА</t>
  </si>
  <si>
    <t>\1160000000\\\ \</t>
  </si>
  <si>
    <t>5 328 000,0</t>
  </si>
  <si>
    <t>5 447 500,0</t>
  </si>
  <si>
    <t>4 069 266,2</t>
  </si>
  <si>
    <t>5 324 000,0</t>
  </si>
  <si>
    <t>4 474 983,6</t>
  </si>
  <si>
    <t>4 309 581,3</t>
  </si>
  <si>
    <t>ПРОЧИЕ НЕНАЛОГОВЫЕ ДОХОДЫ</t>
  </si>
  <si>
    <t>\1170000000\\\ \</t>
  </si>
  <si>
    <t>939 924,8</t>
  </si>
  <si>
    <t>1 218 716,2</t>
  </si>
  <si>
    <t>1 687 591,2</t>
  </si>
  <si>
    <t>2 011 467,9</t>
  </si>
  <si>
    <t>БЕЗВОЗМЕЗДНЫЕ ПОСТУПЛЕНИЯ</t>
  </si>
  <si>
    <t>\2000000000\\\ \</t>
  </si>
  <si>
    <t>1 083 598 200,0</t>
  </si>
  <si>
    <t>1 587 530 457,5</t>
  </si>
  <si>
    <t>1 249 137 095,5</t>
  </si>
  <si>
    <t>944 629 100,0</t>
  </si>
  <si>
    <t>1 200 217 133,1</t>
  </si>
  <si>
    <t>785 069 359,7</t>
  </si>
  <si>
    <t>БЕЗВОЗМЕЗДНЫЕ ПОСТУПЛЕНИЯ ОТ ДРУГИХ БЮДЖЕТОВ БЮДЖЕТНОЙ СИСТЕМЫ РОССИЙСКОЙ ФЕДЕРАЦИИ</t>
  </si>
  <si>
    <t>\2020000000\\\ \</t>
  </si>
  <si>
    <t>1 585 770 426,8</t>
  </si>
  <si>
    <t>1 254 293 275,6</t>
  </si>
  <si>
    <t>1 198 337 284,8</t>
  </si>
  <si>
    <t>784 062 113,3</t>
  </si>
  <si>
    <t>ПРОЧИЕ БЕЗВОЗМЕЗДНЫЕ ПОСТУПЛЕНИЯ</t>
  </si>
  <si>
    <t>\2070000000\\\ \</t>
  </si>
  <si>
    <t>1 760 030,8</t>
  </si>
  <si>
    <t>2 901 930,8</t>
  </si>
  <si>
    <t>1 578 144,5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</si>
  <si>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</si>
  <si>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\2180000000\\\ \</t>
  </si>
  <si>
    <t>523 337,6</t>
  </si>
  <si>
    <t>301 703,8</t>
  </si>
  <si>
    <t>1 056 885,7</t>
  </si>
  <si>
    <t>ВОЗВРАТ ОСТАТКОВ СУБСИДИЙ, СУБВЕНЦИЙ И ИНЫХ МЕЖБЮДЖЕТНЫХ ТРАНСФЕРТОВ, ИМЕЮЩИХ ЦЕЛЕВОЕ НАЗНАЧЕНИЕ, ПРОШЛЫХ ЛЕТ</t>
  </si>
  <si>
    <t>\2190000000\\\ \</t>
  </si>
  <si>
    <t>-8 581 448,5</t>
  </si>
  <si>
    <t>-49 639,3</t>
  </si>
  <si>
    <t>Уточненный план на 2017 год</t>
  </si>
  <si>
    <t>Утвержденный план на 2017 год</t>
  </si>
  <si>
    <t>Утвержденный план на 2016 год</t>
  </si>
  <si>
    <t>Уточненный план на 2016 год</t>
  </si>
  <si>
    <t>% исполнения 2017 года по сравнению с 2016 годом</t>
  </si>
  <si>
    <t>% исполнения к годовому уточненному плану 2017 года</t>
  </si>
  <si>
    <t>% исполнения к годовому уточненному плану 2016 года</t>
  </si>
  <si>
    <t>ВСЕГО ДОХОДОВ</t>
  </si>
  <si>
    <t>Анализ динамики исполнения доходов консолидированного бюджета муниципального района Белебеевский район Республики Башкортостан на 1 октября 2017 года в сравнении с аналогичным периодом 2016 года</t>
  </si>
  <si>
    <t>Месячный отчет на 01 октября 2017 года</t>
  </si>
  <si>
    <t>Месячный отчет на 01 октября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</si>
</sst>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9" fillId="0" borderId="0" xfId="0" applyFont="1" applyAlignment="1">
      <alignment/>
    </xf>
    <xf numFmtId="49" fontId="9" fillId="0" borderId="5" xfId="0" applyNumberFormat="1" applyFont="1" applyBorder="1" applyAlignment="1" quotePrefix="1">
      <alignment horizontal="left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 quotePrefix="1">
      <alignment horizontal="left" vertical="top" wrapText="1"/>
    </xf>
    <xf numFmtId="0" fontId="9" fillId="0" borderId="6" xfId="0" applyFont="1" applyBorder="1" applyAlignment="1" quotePrefix="1">
      <alignment horizontal="left" vertical="top" wrapText="1"/>
    </xf>
    <xf numFmtId="0" fontId="9" fillId="0" borderId="7" xfId="0" applyFont="1" applyBorder="1" applyAlignment="1" quotePrefix="1">
      <alignment horizontal="left" vertical="top" wrapText="1"/>
    </xf>
    <xf numFmtId="49" fontId="9" fillId="0" borderId="8" xfId="0" applyNumberFormat="1" applyFont="1" applyBorder="1" applyAlignment="1" quotePrefix="1">
      <alignment horizontal="left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 quotePrefix="1">
      <alignment horizontal="left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164" fontId="9" fillId="0" borderId="9" xfId="19" applyNumberFormat="1" applyFont="1" applyBorder="1" applyAlignment="1">
      <alignment horizontal="center" vertical="center" shrinkToFit="1"/>
    </xf>
    <xf numFmtId="164" fontId="3" fillId="0" borderId="9" xfId="19" applyNumberFormat="1" applyFont="1" applyBorder="1" applyAlignment="1">
      <alignment horizontal="center" vertical="center" shrinkToFit="1"/>
    </xf>
    <xf numFmtId="164" fontId="9" fillId="0" borderId="10" xfId="0" applyNumberFormat="1" applyFont="1" applyBorder="1" applyAlignment="1">
      <alignment horizontal="center" vertical="center" shrinkToFit="1"/>
    </xf>
    <xf numFmtId="164" fontId="3" fillId="0" borderId="10" xfId="0" applyNumberFormat="1" applyFont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42">
      <selection activeCell="A1" sqref="A1:K50"/>
    </sheetView>
  </sheetViews>
  <sheetFormatPr defaultColWidth="9.00390625" defaultRowHeight="12.75"/>
  <cols>
    <col min="1" max="1" width="45.75390625" style="9" customWidth="1"/>
    <col min="2" max="2" width="15.00390625" style="9" customWidth="1"/>
    <col min="3" max="3" width="17.375" style="9" customWidth="1"/>
    <col min="4" max="4" width="17.75390625" style="9" customWidth="1"/>
    <col min="5" max="5" width="18.375" style="9" customWidth="1"/>
    <col min="6" max="6" width="13.375" style="9" customWidth="1"/>
    <col min="7" max="7" width="19.00390625" style="9" customWidth="1"/>
    <col min="8" max="8" width="19.25390625" style="9" customWidth="1"/>
    <col min="9" max="9" width="18.875" style="9" customWidth="1"/>
    <col min="10" max="10" width="13.00390625" style="9" customWidth="1"/>
    <col min="11" max="11" width="13.375" style="9" customWidth="1"/>
    <col min="12" max="16384" width="9.125" style="9" customWidth="1"/>
  </cols>
  <sheetData>
    <row r="1" spans="1:11" ht="26.25">
      <c r="A1" s="5" t="s">
        <v>299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3.5" thickBot="1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12" customFormat="1" ht="103.5" customHeight="1" thickBot="1">
      <c r="A4" s="1" t="s">
        <v>1</v>
      </c>
      <c r="B4" s="2" t="s">
        <v>2</v>
      </c>
      <c r="C4" s="3" t="s">
        <v>292</v>
      </c>
      <c r="D4" s="2" t="s">
        <v>291</v>
      </c>
      <c r="E4" s="3" t="s">
        <v>300</v>
      </c>
      <c r="F4" s="2" t="s">
        <v>296</v>
      </c>
      <c r="G4" s="3" t="s">
        <v>293</v>
      </c>
      <c r="H4" s="2" t="s">
        <v>294</v>
      </c>
      <c r="I4" s="3" t="s">
        <v>301</v>
      </c>
      <c r="J4" s="2" t="s">
        <v>297</v>
      </c>
      <c r="K4" s="4" t="s">
        <v>295</v>
      </c>
    </row>
    <row r="5" spans="1:11" s="12" customFormat="1" ht="25.5" customHeight="1" thickBot="1">
      <c r="A5" s="1">
        <v>1</v>
      </c>
      <c r="B5" s="2">
        <v>2</v>
      </c>
      <c r="C5" s="3">
        <v>3</v>
      </c>
      <c r="D5" s="2">
        <v>4</v>
      </c>
      <c r="E5" s="3">
        <v>5</v>
      </c>
      <c r="F5" s="2">
        <v>6</v>
      </c>
      <c r="G5" s="3">
        <v>7</v>
      </c>
      <c r="H5" s="2">
        <v>8</v>
      </c>
      <c r="I5" s="3">
        <v>9</v>
      </c>
      <c r="J5" s="2">
        <v>10</v>
      </c>
      <c r="K5" s="4">
        <v>11</v>
      </c>
    </row>
    <row r="6" spans="1:11" s="23" customFormat="1" ht="15.75">
      <c r="A6" s="15" t="s">
        <v>298</v>
      </c>
      <c r="B6" s="21" t="s">
        <v>3</v>
      </c>
      <c r="C6" s="22" t="s">
        <v>4</v>
      </c>
      <c r="D6" s="22" t="s">
        <v>5</v>
      </c>
      <c r="E6" s="22" t="s">
        <v>6</v>
      </c>
      <c r="F6" s="25">
        <f>E6/D6</f>
        <v>0.7704593901258411</v>
      </c>
      <c r="G6" s="22" t="s">
        <v>7</v>
      </c>
      <c r="H6" s="22" t="s">
        <v>8</v>
      </c>
      <c r="I6" s="22" t="s">
        <v>9</v>
      </c>
      <c r="J6" s="25">
        <f>I6/H6</f>
        <v>0.6725446453799345</v>
      </c>
      <c r="K6" s="27">
        <f>E6/I6</f>
        <v>1.3957733277617819</v>
      </c>
    </row>
    <row r="7" spans="1:11" s="23" customFormat="1" ht="30.75" customHeight="1">
      <c r="A7" s="16" t="s">
        <v>10</v>
      </c>
      <c r="B7" s="21" t="s">
        <v>11</v>
      </c>
      <c r="C7" s="22" t="s">
        <v>12</v>
      </c>
      <c r="D7" s="22" t="s">
        <v>13</v>
      </c>
      <c r="E7" s="22" t="s">
        <v>14</v>
      </c>
      <c r="F7" s="25">
        <f>E7/D7</f>
        <v>0.7335564255569308</v>
      </c>
      <c r="G7" s="22" t="s">
        <v>15</v>
      </c>
      <c r="H7" s="22" t="s">
        <v>16</v>
      </c>
      <c r="I7" s="22" t="s">
        <v>17</v>
      </c>
      <c r="J7" s="25">
        <f>I7/H7</f>
        <v>0.7050304365594695</v>
      </c>
      <c r="K7" s="27">
        <f>E7/I7</f>
        <v>1.0764678292258343</v>
      </c>
    </row>
    <row r="8" spans="1:11" s="12" customFormat="1" ht="15.75">
      <c r="A8" s="17" t="s">
        <v>18</v>
      </c>
      <c r="B8" s="13" t="s">
        <v>19</v>
      </c>
      <c r="C8" s="14" t="s">
        <v>20</v>
      </c>
      <c r="D8" s="14" t="s">
        <v>20</v>
      </c>
      <c r="E8" s="14" t="s">
        <v>21</v>
      </c>
      <c r="F8" s="24">
        <f>E8/D8</f>
        <v>0.7368186151461426</v>
      </c>
      <c r="G8" s="14" t="s">
        <v>22</v>
      </c>
      <c r="H8" s="14" t="s">
        <v>23</v>
      </c>
      <c r="I8" s="14" t="s">
        <v>24</v>
      </c>
      <c r="J8" s="24">
        <f>I8/H8</f>
        <v>0.706467635660284</v>
      </c>
      <c r="K8" s="26">
        <f>E8/I8</f>
        <v>1.0338371182357737</v>
      </c>
    </row>
    <row r="9" spans="1:11" s="12" customFormat="1" ht="15.75">
      <c r="A9" s="17" t="s">
        <v>25</v>
      </c>
      <c r="B9" s="13" t="s">
        <v>26</v>
      </c>
      <c r="C9" s="14" t="s">
        <v>20</v>
      </c>
      <c r="D9" s="14" t="s">
        <v>20</v>
      </c>
      <c r="E9" s="14" t="s">
        <v>21</v>
      </c>
      <c r="F9" s="24">
        <f aca="true" t="shared" si="0" ref="F9:F50">E9/D9</f>
        <v>0.7368186151461426</v>
      </c>
      <c r="G9" s="14" t="s">
        <v>22</v>
      </c>
      <c r="H9" s="14" t="s">
        <v>23</v>
      </c>
      <c r="I9" s="14" t="s">
        <v>24</v>
      </c>
      <c r="J9" s="24">
        <f aca="true" t="shared" si="1" ref="J9:J50">I9/H9</f>
        <v>0.706467635660284</v>
      </c>
      <c r="K9" s="26">
        <f aca="true" t="shared" si="2" ref="K9:K50">E9/I9</f>
        <v>1.0338371182357737</v>
      </c>
    </row>
    <row r="10" spans="1:11" s="12" customFormat="1" ht="63">
      <c r="A10" s="17" t="s">
        <v>27</v>
      </c>
      <c r="B10" s="13" t="s">
        <v>28</v>
      </c>
      <c r="C10" s="14" t="s">
        <v>29</v>
      </c>
      <c r="D10" s="14" t="s">
        <v>30</v>
      </c>
      <c r="E10" s="14" t="s">
        <v>31</v>
      </c>
      <c r="F10" s="24">
        <f t="shared" si="0"/>
        <v>0.7284614370689445</v>
      </c>
      <c r="G10" s="14" t="s">
        <v>32</v>
      </c>
      <c r="H10" s="14" t="s">
        <v>33</v>
      </c>
      <c r="I10" s="14" t="s">
        <v>34</v>
      </c>
      <c r="J10" s="24">
        <f t="shared" si="1"/>
        <v>0.7478149429729973</v>
      </c>
      <c r="K10" s="26">
        <f t="shared" si="2"/>
        <v>0.7296612497273811</v>
      </c>
    </row>
    <row r="11" spans="1:11" s="12" customFormat="1" ht="47.25">
      <c r="A11" s="17" t="s">
        <v>35</v>
      </c>
      <c r="B11" s="13" t="s">
        <v>36</v>
      </c>
      <c r="C11" s="14" t="s">
        <v>29</v>
      </c>
      <c r="D11" s="14" t="s">
        <v>30</v>
      </c>
      <c r="E11" s="14" t="s">
        <v>31</v>
      </c>
      <c r="F11" s="24">
        <f t="shared" si="0"/>
        <v>0.7284614370689445</v>
      </c>
      <c r="G11" s="14" t="s">
        <v>32</v>
      </c>
      <c r="H11" s="14" t="s">
        <v>33</v>
      </c>
      <c r="I11" s="14" t="s">
        <v>34</v>
      </c>
      <c r="J11" s="24">
        <f t="shared" si="1"/>
        <v>0.7478149429729973</v>
      </c>
      <c r="K11" s="26">
        <f t="shared" si="2"/>
        <v>0.7296612497273811</v>
      </c>
    </row>
    <row r="12" spans="1:11" s="12" customFormat="1" ht="15.75">
      <c r="A12" s="17" t="s">
        <v>37</v>
      </c>
      <c r="B12" s="13" t="s">
        <v>38</v>
      </c>
      <c r="C12" s="14" t="s">
        <v>39</v>
      </c>
      <c r="D12" s="14" t="s">
        <v>40</v>
      </c>
      <c r="E12" s="14" t="s">
        <v>41</v>
      </c>
      <c r="F12" s="24">
        <f t="shared" si="0"/>
        <v>0.7375252612989213</v>
      </c>
      <c r="G12" s="14" t="s">
        <v>42</v>
      </c>
      <c r="H12" s="14" t="s">
        <v>43</v>
      </c>
      <c r="I12" s="14" t="s">
        <v>44</v>
      </c>
      <c r="J12" s="24">
        <f t="shared" si="1"/>
        <v>0.7590806524718232</v>
      </c>
      <c r="K12" s="26">
        <f t="shared" si="2"/>
        <v>1.1037884022751823</v>
      </c>
    </row>
    <row r="13" spans="1:11" s="12" customFormat="1" ht="31.5">
      <c r="A13" s="17" t="s">
        <v>45</v>
      </c>
      <c r="B13" s="13" t="s">
        <v>46</v>
      </c>
      <c r="C13" s="14" t="s">
        <v>47</v>
      </c>
      <c r="D13" s="14" t="s">
        <v>48</v>
      </c>
      <c r="E13" s="14" t="s">
        <v>49</v>
      </c>
      <c r="F13" s="24">
        <f t="shared" si="0"/>
        <v>0.7611873675704602</v>
      </c>
      <c r="G13" s="14" t="s">
        <v>50</v>
      </c>
      <c r="H13" s="14" t="s">
        <v>51</v>
      </c>
      <c r="I13" s="14" t="s">
        <v>52</v>
      </c>
      <c r="J13" s="24">
        <f t="shared" si="1"/>
        <v>0.7725867506667906</v>
      </c>
      <c r="K13" s="26">
        <f t="shared" si="2"/>
        <v>1.245840276450905</v>
      </c>
    </row>
    <row r="14" spans="1:11" s="12" customFormat="1" ht="31.5">
      <c r="A14" s="17" t="s">
        <v>53</v>
      </c>
      <c r="B14" s="13" t="s">
        <v>54</v>
      </c>
      <c r="C14" s="14" t="s">
        <v>55</v>
      </c>
      <c r="D14" s="14" t="s">
        <v>55</v>
      </c>
      <c r="E14" s="14" t="s">
        <v>56</v>
      </c>
      <c r="F14" s="24">
        <f t="shared" si="0"/>
        <v>0.6722917802831673</v>
      </c>
      <c r="G14" s="14" t="s">
        <v>57</v>
      </c>
      <c r="H14" s="14" t="s">
        <v>58</v>
      </c>
      <c r="I14" s="14" t="s">
        <v>59</v>
      </c>
      <c r="J14" s="24">
        <f t="shared" si="1"/>
        <v>0.7526417765159688</v>
      </c>
      <c r="K14" s="26">
        <f t="shared" si="2"/>
        <v>0.9001972318519497</v>
      </c>
    </row>
    <row r="15" spans="1:11" s="12" customFormat="1" ht="15.75">
      <c r="A15" s="17" t="s">
        <v>60</v>
      </c>
      <c r="B15" s="13" t="s">
        <v>61</v>
      </c>
      <c r="C15" s="14" t="s">
        <v>62</v>
      </c>
      <c r="D15" s="14" t="s">
        <v>63</v>
      </c>
      <c r="E15" s="14" t="s">
        <v>64</v>
      </c>
      <c r="F15" s="24">
        <f t="shared" si="0"/>
        <v>1.278539009861373</v>
      </c>
      <c r="G15" s="14" t="s">
        <v>65</v>
      </c>
      <c r="H15" s="14" t="s">
        <v>66</v>
      </c>
      <c r="I15" s="14" t="s">
        <v>67</v>
      </c>
      <c r="J15" s="24">
        <f t="shared" si="1"/>
        <v>0.9908207572946582</v>
      </c>
      <c r="K15" s="26">
        <f t="shared" si="2"/>
        <v>0.8008944248759209</v>
      </c>
    </row>
    <row r="16" spans="1:11" s="12" customFormat="1" ht="31.5">
      <c r="A16" s="17" t="s">
        <v>68</v>
      </c>
      <c r="B16" s="13" t="s">
        <v>69</v>
      </c>
      <c r="C16" s="14" t="s">
        <v>70</v>
      </c>
      <c r="D16" s="14" t="s">
        <v>71</v>
      </c>
      <c r="E16" s="14" t="s">
        <v>72</v>
      </c>
      <c r="F16" s="24">
        <f t="shared" si="0"/>
        <v>0.7813285831168802</v>
      </c>
      <c r="G16" s="14" t="s">
        <v>73</v>
      </c>
      <c r="H16" s="14" t="s">
        <v>74</v>
      </c>
      <c r="I16" s="14" t="s">
        <v>75</v>
      </c>
      <c r="J16" s="24">
        <f t="shared" si="1"/>
        <v>0.48918812816156715</v>
      </c>
      <c r="K16" s="26">
        <f t="shared" si="2"/>
        <v>1.200913536320623</v>
      </c>
    </row>
    <row r="17" spans="1:11" s="12" customFormat="1" ht="15.75">
      <c r="A17" s="17" t="s">
        <v>76</v>
      </c>
      <c r="B17" s="13" t="s">
        <v>77</v>
      </c>
      <c r="C17" s="14" t="s">
        <v>78</v>
      </c>
      <c r="D17" s="14" t="s">
        <v>79</v>
      </c>
      <c r="E17" s="14" t="s">
        <v>80</v>
      </c>
      <c r="F17" s="24">
        <f t="shared" si="0"/>
        <v>0.5539188965840709</v>
      </c>
      <c r="G17" s="14" t="s">
        <v>81</v>
      </c>
      <c r="H17" s="14" t="s">
        <v>82</v>
      </c>
      <c r="I17" s="14" t="s">
        <v>83</v>
      </c>
      <c r="J17" s="24">
        <f t="shared" si="1"/>
        <v>0.5399089481010899</v>
      </c>
      <c r="K17" s="26">
        <f t="shared" si="2"/>
        <v>1.0264294746551748</v>
      </c>
    </row>
    <row r="18" spans="1:11" s="12" customFormat="1" ht="15.75">
      <c r="A18" s="17" t="s">
        <v>84</v>
      </c>
      <c r="B18" s="13" t="s">
        <v>85</v>
      </c>
      <c r="C18" s="14" t="s">
        <v>86</v>
      </c>
      <c r="D18" s="14" t="s">
        <v>86</v>
      </c>
      <c r="E18" s="14" t="s">
        <v>87</v>
      </c>
      <c r="F18" s="24">
        <f t="shared" si="0"/>
        <v>0.08656971697725123</v>
      </c>
      <c r="G18" s="14" t="s">
        <v>88</v>
      </c>
      <c r="H18" s="14" t="s">
        <v>89</v>
      </c>
      <c r="I18" s="14" t="s">
        <v>90</v>
      </c>
      <c r="J18" s="24">
        <f t="shared" si="1"/>
        <v>0.15036028990712416</v>
      </c>
      <c r="K18" s="26">
        <f t="shared" si="2"/>
        <v>0.7732803965719041</v>
      </c>
    </row>
    <row r="19" spans="1:11" s="12" customFormat="1" ht="15.75">
      <c r="A19" s="17" t="s">
        <v>91</v>
      </c>
      <c r="B19" s="13" t="s">
        <v>92</v>
      </c>
      <c r="C19" s="14" t="s">
        <v>93</v>
      </c>
      <c r="D19" s="14" t="s">
        <v>94</v>
      </c>
      <c r="E19" s="14" t="s">
        <v>95</v>
      </c>
      <c r="F19" s="24">
        <f t="shared" si="0"/>
        <v>0.6088236270952663</v>
      </c>
      <c r="G19" s="14" t="s">
        <v>96</v>
      </c>
      <c r="H19" s="14" t="s">
        <v>97</v>
      </c>
      <c r="I19" s="14" t="s">
        <v>98</v>
      </c>
      <c r="J19" s="24">
        <f t="shared" si="1"/>
        <v>0.5730072005729979</v>
      </c>
      <c r="K19" s="26">
        <f t="shared" si="2"/>
        <v>1.0320735496624505</v>
      </c>
    </row>
    <row r="20" spans="1:11" s="12" customFormat="1" ht="15.75">
      <c r="A20" s="17" t="s">
        <v>99</v>
      </c>
      <c r="B20" s="13" t="s">
        <v>100</v>
      </c>
      <c r="C20" s="14" t="s">
        <v>101</v>
      </c>
      <c r="D20" s="14" t="s">
        <v>102</v>
      </c>
      <c r="E20" s="14" t="s">
        <v>103</v>
      </c>
      <c r="F20" s="24">
        <f t="shared" si="0"/>
        <v>0.8018101242841176</v>
      </c>
      <c r="G20" s="14" t="s">
        <v>104</v>
      </c>
      <c r="H20" s="14" t="s">
        <v>105</v>
      </c>
      <c r="I20" s="14" t="s">
        <v>106</v>
      </c>
      <c r="J20" s="24">
        <f t="shared" si="1"/>
        <v>0.7133698853620949</v>
      </c>
      <c r="K20" s="26">
        <f t="shared" si="2"/>
        <v>1.0162698889571733</v>
      </c>
    </row>
    <row r="21" spans="1:11" s="12" customFormat="1" ht="15.75">
      <c r="A21" s="17" t="s">
        <v>107</v>
      </c>
      <c r="B21" s="13" t="s">
        <v>108</v>
      </c>
      <c r="C21" s="14" t="s">
        <v>109</v>
      </c>
      <c r="D21" s="14" t="s">
        <v>109</v>
      </c>
      <c r="E21" s="14" t="s">
        <v>110</v>
      </c>
      <c r="F21" s="24">
        <f t="shared" si="0"/>
        <v>0.11050108199814762</v>
      </c>
      <c r="G21" s="14" t="s">
        <v>111</v>
      </c>
      <c r="H21" s="14" t="s">
        <v>112</v>
      </c>
      <c r="I21" s="14" t="s">
        <v>113</v>
      </c>
      <c r="J21" s="24">
        <f t="shared" si="1"/>
        <v>0.09119540841129</v>
      </c>
      <c r="K21" s="26">
        <f t="shared" si="2"/>
        <v>1.4564245738034165</v>
      </c>
    </row>
    <row r="22" spans="1:11" s="12" customFormat="1" ht="47.25">
      <c r="A22" s="17" t="s">
        <v>114</v>
      </c>
      <c r="B22" s="13" t="s">
        <v>115</v>
      </c>
      <c r="C22" s="14" t="s">
        <v>116</v>
      </c>
      <c r="D22" s="14" t="s">
        <v>116</v>
      </c>
      <c r="E22" s="14" t="s">
        <v>117</v>
      </c>
      <c r="F22" s="24">
        <f t="shared" si="0"/>
        <v>0.37698530612244896</v>
      </c>
      <c r="G22" s="14" t="s">
        <v>116</v>
      </c>
      <c r="H22" s="14" t="s">
        <v>116</v>
      </c>
      <c r="I22" s="14" t="s">
        <v>118</v>
      </c>
      <c r="J22" s="24">
        <f t="shared" si="1"/>
        <v>0.7219493877551021</v>
      </c>
      <c r="K22" s="26">
        <f t="shared" si="2"/>
        <v>0.5221769178233988</v>
      </c>
    </row>
    <row r="23" spans="1:11" s="12" customFormat="1" ht="25.5" customHeight="1">
      <c r="A23" s="17" t="s">
        <v>119</v>
      </c>
      <c r="B23" s="13" t="s">
        <v>120</v>
      </c>
      <c r="C23" s="14" t="s">
        <v>116</v>
      </c>
      <c r="D23" s="14" t="s">
        <v>116</v>
      </c>
      <c r="E23" s="14" t="s">
        <v>117</v>
      </c>
      <c r="F23" s="24">
        <f t="shared" si="0"/>
        <v>0.37698530612244896</v>
      </c>
      <c r="G23" s="14" t="s">
        <v>116</v>
      </c>
      <c r="H23" s="14" t="s">
        <v>116</v>
      </c>
      <c r="I23" s="14" t="s">
        <v>118</v>
      </c>
      <c r="J23" s="24">
        <f t="shared" si="1"/>
        <v>0.7219493877551021</v>
      </c>
      <c r="K23" s="26">
        <f t="shared" si="2"/>
        <v>0.5221769178233988</v>
      </c>
    </row>
    <row r="24" spans="1:11" s="12" customFormat="1" ht="15.75">
      <c r="A24" s="17" t="s">
        <v>121</v>
      </c>
      <c r="B24" s="13" t="s">
        <v>122</v>
      </c>
      <c r="C24" s="14" t="s">
        <v>123</v>
      </c>
      <c r="D24" s="14" t="s">
        <v>123</v>
      </c>
      <c r="E24" s="14" t="s">
        <v>124</v>
      </c>
      <c r="F24" s="24">
        <f t="shared" si="0"/>
        <v>0.6904633435420847</v>
      </c>
      <c r="G24" s="14" t="s">
        <v>125</v>
      </c>
      <c r="H24" s="14" t="s">
        <v>126</v>
      </c>
      <c r="I24" s="14" t="s">
        <v>127</v>
      </c>
      <c r="J24" s="24">
        <f t="shared" si="1"/>
        <v>0.8305681481656422</v>
      </c>
      <c r="K24" s="26">
        <f t="shared" si="2"/>
        <v>0.9108540465173821</v>
      </c>
    </row>
    <row r="25" spans="1:11" s="12" customFormat="1" ht="47.25">
      <c r="A25" s="17" t="s">
        <v>128</v>
      </c>
      <c r="B25" s="13" t="s">
        <v>129</v>
      </c>
      <c r="C25" s="14" t="s">
        <v>130</v>
      </c>
      <c r="D25" s="14" t="s">
        <v>130</v>
      </c>
      <c r="E25" s="14" t="s">
        <v>131</v>
      </c>
      <c r="F25" s="24">
        <f t="shared" si="0"/>
        <v>0.688026064516129</v>
      </c>
      <c r="G25" s="14" t="s">
        <v>132</v>
      </c>
      <c r="H25" s="14" t="s">
        <v>133</v>
      </c>
      <c r="I25" s="14" t="s">
        <v>134</v>
      </c>
      <c r="J25" s="24">
        <f t="shared" si="1"/>
        <v>0.8141383161075926</v>
      </c>
      <c r="K25" s="26">
        <f t="shared" si="2"/>
        <v>0.9194778097300244</v>
      </c>
    </row>
    <row r="26" spans="1:11" s="12" customFormat="1" ht="63">
      <c r="A26" s="17" t="s">
        <v>135</v>
      </c>
      <c r="B26" s="13" t="s">
        <v>136</v>
      </c>
      <c r="C26" s="14" t="s">
        <v>137</v>
      </c>
      <c r="D26" s="14" t="s">
        <v>137</v>
      </c>
      <c r="E26" s="14" t="s">
        <v>138</v>
      </c>
      <c r="F26" s="24">
        <f t="shared" si="0"/>
        <v>0.3727358490566038</v>
      </c>
      <c r="G26" s="14" t="s">
        <v>139</v>
      </c>
      <c r="H26" s="14" t="s">
        <v>140</v>
      </c>
      <c r="I26" s="14" t="s">
        <v>141</v>
      </c>
      <c r="J26" s="24">
        <f t="shared" si="1"/>
        <v>0.8402927249246663</v>
      </c>
      <c r="K26" s="26">
        <f t="shared" si="2"/>
        <v>0.6746926229508197</v>
      </c>
    </row>
    <row r="27" spans="1:11" s="12" customFormat="1" ht="63">
      <c r="A27" s="17" t="s">
        <v>142</v>
      </c>
      <c r="B27" s="13" t="s">
        <v>143</v>
      </c>
      <c r="C27" s="14" t="s">
        <v>144</v>
      </c>
      <c r="D27" s="14" t="s">
        <v>144</v>
      </c>
      <c r="E27" s="14" t="s">
        <v>145</v>
      </c>
      <c r="F27" s="24">
        <f t="shared" si="0"/>
        <v>1.0310344827586206</v>
      </c>
      <c r="G27" s="14" t="s">
        <v>146</v>
      </c>
      <c r="H27" s="14" t="s">
        <v>147</v>
      </c>
      <c r="I27" s="14" t="s">
        <v>148</v>
      </c>
      <c r="J27" s="24">
        <f t="shared" si="1"/>
        <v>3.1812080536912752</v>
      </c>
      <c r="K27" s="26">
        <f t="shared" si="2"/>
        <v>0.630801687763713</v>
      </c>
    </row>
    <row r="28" spans="1:11" s="12" customFormat="1" ht="47.25">
      <c r="A28" s="17" t="s">
        <v>149</v>
      </c>
      <c r="B28" s="13" t="s">
        <v>150</v>
      </c>
      <c r="C28" s="14" t="s">
        <v>151</v>
      </c>
      <c r="D28" s="14" t="s">
        <v>151</v>
      </c>
      <c r="E28" s="14" t="s">
        <v>152</v>
      </c>
      <c r="F28" s="24"/>
      <c r="G28" s="14" t="s">
        <v>151</v>
      </c>
      <c r="H28" s="14" t="s">
        <v>151</v>
      </c>
      <c r="I28" s="14" t="s">
        <v>153</v>
      </c>
      <c r="J28" s="24"/>
      <c r="K28" s="26">
        <f t="shared" si="2"/>
        <v>179.3311688311688</v>
      </c>
    </row>
    <row r="29" spans="1:11" s="12" customFormat="1" ht="15.75">
      <c r="A29" s="17" t="s">
        <v>154</v>
      </c>
      <c r="B29" s="13" t="s">
        <v>155</v>
      </c>
      <c r="C29" s="14" t="s">
        <v>151</v>
      </c>
      <c r="D29" s="14" t="s">
        <v>151</v>
      </c>
      <c r="E29" s="14" t="s">
        <v>156</v>
      </c>
      <c r="F29" s="24"/>
      <c r="G29" s="14" t="s">
        <v>151</v>
      </c>
      <c r="H29" s="14" t="s">
        <v>151</v>
      </c>
      <c r="I29" s="14" t="s">
        <v>153</v>
      </c>
      <c r="J29" s="24"/>
      <c r="K29" s="26">
        <f t="shared" si="2"/>
        <v>129.87012987012986</v>
      </c>
    </row>
    <row r="30" spans="1:11" s="12" customFormat="1" ht="31.5">
      <c r="A30" s="17" t="s">
        <v>157</v>
      </c>
      <c r="B30" s="13" t="s">
        <v>158</v>
      </c>
      <c r="C30" s="14" t="s">
        <v>151</v>
      </c>
      <c r="D30" s="14" t="s">
        <v>151</v>
      </c>
      <c r="E30" s="14" t="s">
        <v>159</v>
      </c>
      <c r="F30" s="24"/>
      <c r="G30" s="14" t="s">
        <v>151</v>
      </c>
      <c r="H30" s="14" t="s">
        <v>151</v>
      </c>
      <c r="I30" s="14" t="s">
        <v>151</v>
      </c>
      <c r="J30" s="24"/>
      <c r="K30" s="26"/>
    </row>
    <row r="31" spans="1:11" s="12" customFormat="1" ht="63">
      <c r="A31" s="17" t="s">
        <v>160</v>
      </c>
      <c r="B31" s="13" t="s">
        <v>161</v>
      </c>
      <c r="C31" s="14" t="s">
        <v>162</v>
      </c>
      <c r="D31" s="14" t="s">
        <v>162</v>
      </c>
      <c r="E31" s="14" t="s">
        <v>163</v>
      </c>
      <c r="F31" s="24">
        <f t="shared" si="0"/>
        <v>0.7312552138355075</v>
      </c>
      <c r="G31" s="14" t="s">
        <v>164</v>
      </c>
      <c r="H31" s="14" t="s">
        <v>165</v>
      </c>
      <c r="I31" s="14" t="s">
        <v>166</v>
      </c>
      <c r="J31" s="24">
        <f t="shared" si="1"/>
        <v>0.7860146264396638</v>
      </c>
      <c r="K31" s="26">
        <f t="shared" si="2"/>
        <v>0.933167710080549</v>
      </c>
    </row>
    <row r="32" spans="1:11" s="12" customFormat="1" ht="141.75">
      <c r="A32" s="17" t="s">
        <v>167</v>
      </c>
      <c r="B32" s="13" t="s">
        <v>168</v>
      </c>
      <c r="C32" s="14" t="s">
        <v>169</v>
      </c>
      <c r="D32" s="14" t="s">
        <v>169</v>
      </c>
      <c r="E32" s="14" t="s">
        <v>170</v>
      </c>
      <c r="F32" s="24">
        <f t="shared" si="0"/>
        <v>0.778632580395877</v>
      </c>
      <c r="G32" s="14" t="s">
        <v>171</v>
      </c>
      <c r="H32" s="14" t="s">
        <v>172</v>
      </c>
      <c r="I32" s="14" t="s">
        <v>173</v>
      </c>
      <c r="J32" s="24">
        <f t="shared" si="1"/>
        <v>0.786766710323685</v>
      </c>
      <c r="K32" s="26">
        <f t="shared" si="2"/>
        <v>0.9362608098306496</v>
      </c>
    </row>
    <row r="33" spans="1:11" s="12" customFormat="1" ht="31.5">
      <c r="A33" s="17" t="s">
        <v>174</v>
      </c>
      <c r="B33" s="13" t="s">
        <v>175</v>
      </c>
      <c r="C33" s="14" t="s">
        <v>176</v>
      </c>
      <c r="D33" s="14" t="s">
        <v>176</v>
      </c>
      <c r="E33" s="14" t="s">
        <v>177</v>
      </c>
      <c r="F33" s="24">
        <f t="shared" si="0"/>
        <v>0.792</v>
      </c>
      <c r="G33" s="14" t="s">
        <v>178</v>
      </c>
      <c r="H33" s="14" t="s">
        <v>178</v>
      </c>
      <c r="I33" s="14" t="s">
        <v>179</v>
      </c>
      <c r="J33" s="24">
        <f t="shared" si="1"/>
        <v>3.9255555555555555</v>
      </c>
      <c r="K33" s="26">
        <f t="shared" si="2"/>
        <v>0.560430229266912</v>
      </c>
    </row>
    <row r="34" spans="1:11" s="12" customFormat="1" ht="126">
      <c r="A34" s="17" t="s">
        <v>180</v>
      </c>
      <c r="B34" s="13" t="s">
        <v>181</v>
      </c>
      <c r="C34" s="14" t="s">
        <v>182</v>
      </c>
      <c r="D34" s="14" t="s">
        <v>182</v>
      </c>
      <c r="E34" s="14" t="s">
        <v>183</v>
      </c>
      <c r="F34" s="24">
        <f t="shared" si="0"/>
        <v>0.18601191381965967</v>
      </c>
      <c r="G34" s="14" t="s">
        <v>184</v>
      </c>
      <c r="H34" s="14" t="s">
        <v>185</v>
      </c>
      <c r="I34" s="14" t="s">
        <v>186</v>
      </c>
      <c r="J34" s="24">
        <f t="shared" si="1"/>
        <v>0.7394389799084212</v>
      </c>
      <c r="K34" s="26">
        <f t="shared" si="2"/>
        <v>0.8143318024501875</v>
      </c>
    </row>
    <row r="35" spans="1:11" s="12" customFormat="1" ht="31.5">
      <c r="A35" s="17" t="s">
        <v>187</v>
      </c>
      <c r="B35" s="13" t="s">
        <v>188</v>
      </c>
      <c r="C35" s="14" t="s">
        <v>189</v>
      </c>
      <c r="D35" s="14" t="s">
        <v>190</v>
      </c>
      <c r="E35" s="14" t="s">
        <v>191</v>
      </c>
      <c r="F35" s="24">
        <f t="shared" si="0"/>
        <v>1.0074412820428267</v>
      </c>
      <c r="G35" s="14" t="s">
        <v>192</v>
      </c>
      <c r="H35" s="14" t="s">
        <v>193</v>
      </c>
      <c r="I35" s="14" t="s">
        <v>194</v>
      </c>
      <c r="J35" s="24">
        <f t="shared" si="1"/>
        <v>1.4733981946766235</v>
      </c>
      <c r="K35" s="26">
        <f t="shared" si="2"/>
        <v>1.4010363914473203</v>
      </c>
    </row>
    <row r="36" spans="1:11" s="12" customFormat="1" ht="31.5">
      <c r="A36" s="17" t="s">
        <v>195</v>
      </c>
      <c r="B36" s="13" t="s">
        <v>196</v>
      </c>
      <c r="C36" s="14" t="s">
        <v>189</v>
      </c>
      <c r="D36" s="14" t="s">
        <v>190</v>
      </c>
      <c r="E36" s="14" t="s">
        <v>191</v>
      </c>
      <c r="F36" s="24">
        <f t="shared" si="0"/>
        <v>1.0074412820428267</v>
      </c>
      <c r="G36" s="14" t="s">
        <v>192</v>
      </c>
      <c r="H36" s="14" t="s">
        <v>193</v>
      </c>
      <c r="I36" s="14" t="s">
        <v>194</v>
      </c>
      <c r="J36" s="24">
        <f t="shared" si="1"/>
        <v>1.4733981946766235</v>
      </c>
      <c r="K36" s="26">
        <f t="shared" si="2"/>
        <v>1.4010363914473203</v>
      </c>
    </row>
    <row r="37" spans="1:11" s="12" customFormat="1" ht="47.25">
      <c r="A37" s="17" t="s">
        <v>197</v>
      </c>
      <c r="B37" s="13" t="s">
        <v>198</v>
      </c>
      <c r="C37" s="14" t="s">
        <v>199</v>
      </c>
      <c r="D37" s="14" t="s">
        <v>200</v>
      </c>
      <c r="E37" s="14" t="s">
        <v>201</v>
      </c>
      <c r="F37" s="24">
        <f t="shared" si="0"/>
        <v>1.1057269089789243</v>
      </c>
      <c r="G37" s="14" t="s">
        <v>202</v>
      </c>
      <c r="H37" s="14" t="s">
        <v>203</v>
      </c>
      <c r="I37" s="14" t="s">
        <v>204</v>
      </c>
      <c r="J37" s="24">
        <f t="shared" si="1"/>
        <v>0.9135982418960409</v>
      </c>
      <c r="K37" s="26">
        <f t="shared" si="2"/>
        <v>2.035053085336614</v>
      </c>
    </row>
    <row r="38" spans="1:11" s="12" customFormat="1" ht="15.75">
      <c r="A38" s="17" t="s">
        <v>205</v>
      </c>
      <c r="B38" s="13" t="s">
        <v>206</v>
      </c>
      <c r="C38" s="14" t="s">
        <v>207</v>
      </c>
      <c r="D38" s="14" t="s">
        <v>207</v>
      </c>
      <c r="E38" s="14" t="s">
        <v>208</v>
      </c>
      <c r="F38" s="24">
        <f t="shared" si="0"/>
        <v>0.9266325498891352</v>
      </c>
      <c r="G38" s="14" t="s">
        <v>207</v>
      </c>
      <c r="H38" s="14" t="s">
        <v>209</v>
      </c>
      <c r="I38" s="14" t="s">
        <v>210</v>
      </c>
      <c r="J38" s="24">
        <f t="shared" si="1"/>
        <v>0.6320714588070953</v>
      </c>
      <c r="K38" s="26">
        <f t="shared" si="2"/>
        <v>1.8982358647246163</v>
      </c>
    </row>
    <row r="39" spans="1:11" s="12" customFormat="1" ht="15.75">
      <c r="A39" s="17" t="s">
        <v>211</v>
      </c>
      <c r="B39" s="13" t="s">
        <v>212</v>
      </c>
      <c r="C39" s="14" t="s">
        <v>213</v>
      </c>
      <c r="D39" s="14" t="s">
        <v>214</v>
      </c>
      <c r="E39" s="14" t="s">
        <v>215</v>
      </c>
      <c r="F39" s="24">
        <f t="shared" si="0"/>
        <v>1.187466523531488</v>
      </c>
      <c r="G39" s="14" t="s">
        <v>216</v>
      </c>
      <c r="H39" s="14" t="s">
        <v>217</v>
      </c>
      <c r="I39" s="14" t="s">
        <v>218</v>
      </c>
      <c r="J39" s="24">
        <f t="shared" si="1"/>
        <v>1.1067827566541375</v>
      </c>
      <c r="K39" s="26">
        <f t="shared" si="2"/>
        <v>2.08866942392607</v>
      </c>
    </row>
    <row r="40" spans="1:11" s="12" customFormat="1" ht="47.25">
      <c r="A40" s="17" t="s">
        <v>219</v>
      </c>
      <c r="B40" s="13" t="s">
        <v>220</v>
      </c>
      <c r="C40" s="14" t="s">
        <v>221</v>
      </c>
      <c r="D40" s="14" t="s">
        <v>222</v>
      </c>
      <c r="E40" s="14" t="s">
        <v>223</v>
      </c>
      <c r="F40" s="24">
        <f t="shared" si="0"/>
        <v>0.943888935052896</v>
      </c>
      <c r="G40" s="14" t="s">
        <v>224</v>
      </c>
      <c r="H40" s="14" t="s">
        <v>225</v>
      </c>
      <c r="I40" s="14" t="s">
        <v>226</v>
      </c>
      <c r="J40" s="24">
        <f t="shared" si="1"/>
        <v>0.6650788366179862</v>
      </c>
      <c r="K40" s="26">
        <f t="shared" si="2"/>
        <v>1.8557926914451959</v>
      </c>
    </row>
    <row r="41" spans="1:11" s="12" customFormat="1" ht="126">
      <c r="A41" s="17" t="s">
        <v>227</v>
      </c>
      <c r="B41" s="13" t="s">
        <v>228</v>
      </c>
      <c r="C41" s="14" t="s">
        <v>229</v>
      </c>
      <c r="D41" s="14" t="s">
        <v>230</v>
      </c>
      <c r="E41" s="14" t="s">
        <v>231</v>
      </c>
      <c r="F41" s="24">
        <f t="shared" si="0"/>
        <v>0.8629774966175098</v>
      </c>
      <c r="G41" s="14" t="s">
        <v>232</v>
      </c>
      <c r="H41" s="14" t="s">
        <v>233</v>
      </c>
      <c r="I41" s="14" t="s">
        <v>234</v>
      </c>
      <c r="J41" s="24">
        <f t="shared" si="1"/>
        <v>0.6835527617764778</v>
      </c>
      <c r="K41" s="26">
        <f t="shared" si="2"/>
        <v>1.8150336541514311</v>
      </c>
    </row>
    <row r="42" spans="1:11" s="12" customFormat="1" ht="47.25">
      <c r="A42" s="17" t="s">
        <v>235</v>
      </c>
      <c r="B42" s="13" t="s">
        <v>236</v>
      </c>
      <c r="C42" s="14" t="s">
        <v>237</v>
      </c>
      <c r="D42" s="14" t="s">
        <v>238</v>
      </c>
      <c r="E42" s="14" t="s">
        <v>239</v>
      </c>
      <c r="F42" s="24">
        <f t="shared" si="0"/>
        <v>1.4407907876868542</v>
      </c>
      <c r="G42" s="14" t="s">
        <v>240</v>
      </c>
      <c r="H42" s="14" t="s">
        <v>241</v>
      </c>
      <c r="I42" s="14" t="s">
        <v>242</v>
      </c>
      <c r="J42" s="24">
        <f t="shared" si="1"/>
        <v>0.5492094432287867</v>
      </c>
      <c r="K42" s="26">
        <f t="shared" si="2"/>
        <v>2.200947378581571</v>
      </c>
    </row>
    <row r="43" spans="1:11" s="12" customFormat="1" ht="47.25">
      <c r="A43" s="17" t="s">
        <v>243</v>
      </c>
      <c r="B43" s="13" t="s">
        <v>244</v>
      </c>
      <c r="C43" s="14" t="s">
        <v>151</v>
      </c>
      <c r="D43" s="14" t="s">
        <v>245</v>
      </c>
      <c r="E43" s="14" t="s">
        <v>246</v>
      </c>
      <c r="F43" s="24">
        <f t="shared" si="0"/>
        <v>2.060122230710466</v>
      </c>
      <c r="G43" s="14" t="s">
        <v>151</v>
      </c>
      <c r="H43" s="14" t="s">
        <v>247</v>
      </c>
      <c r="I43" s="14" t="s">
        <v>248</v>
      </c>
      <c r="J43" s="24">
        <f t="shared" si="1"/>
        <v>3.0472031628743452</v>
      </c>
      <c r="K43" s="26">
        <f t="shared" si="2"/>
        <v>0.43248859038100596</v>
      </c>
    </row>
    <row r="44" spans="1:11" s="12" customFormat="1" ht="31.5">
      <c r="A44" s="17" t="s">
        <v>249</v>
      </c>
      <c r="B44" s="13" t="s">
        <v>250</v>
      </c>
      <c r="C44" s="14" t="s">
        <v>251</v>
      </c>
      <c r="D44" s="14" t="s">
        <v>252</v>
      </c>
      <c r="E44" s="14" t="s">
        <v>253</v>
      </c>
      <c r="F44" s="24">
        <f t="shared" si="0"/>
        <v>0.7469970078017439</v>
      </c>
      <c r="G44" s="14" t="s">
        <v>254</v>
      </c>
      <c r="H44" s="14" t="s">
        <v>255</v>
      </c>
      <c r="I44" s="14" t="s">
        <v>256</v>
      </c>
      <c r="J44" s="24">
        <f t="shared" si="1"/>
        <v>0.963038456721942</v>
      </c>
      <c r="K44" s="26">
        <f t="shared" si="2"/>
        <v>0.9442370190347726</v>
      </c>
    </row>
    <row r="45" spans="1:11" s="12" customFormat="1" ht="15.75">
      <c r="A45" s="17" t="s">
        <v>257</v>
      </c>
      <c r="B45" s="13" t="s">
        <v>258</v>
      </c>
      <c r="C45" s="14" t="s">
        <v>151</v>
      </c>
      <c r="D45" s="14" t="s">
        <v>259</v>
      </c>
      <c r="E45" s="14" t="s">
        <v>260</v>
      </c>
      <c r="F45" s="24">
        <f t="shared" si="0"/>
        <v>1.2966103245706464</v>
      </c>
      <c r="G45" s="14" t="s">
        <v>151</v>
      </c>
      <c r="H45" s="14" t="s">
        <v>261</v>
      </c>
      <c r="I45" s="14" t="s">
        <v>262</v>
      </c>
      <c r="J45" s="24">
        <f t="shared" si="1"/>
        <v>1.1919165613093976</v>
      </c>
      <c r="K45" s="26">
        <f t="shared" si="2"/>
        <v>0.605883991487013</v>
      </c>
    </row>
    <row r="46" spans="1:11" s="23" customFormat="1" ht="25.5" customHeight="1">
      <c r="A46" s="16" t="s">
        <v>263</v>
      </c>
      <c r="B46" s="21" t="s">
        <v>264</v>
      </c>
      <c r="C46" s="22" t="s">
        <v>265</v>
      </c>
      <c r="D46" s="22" t="s">
        <v>266</v>
      </c>
      <c r="E46" s="22" t="s">
        <v>267</v>
      </c>
      <c r="F46" s="25">
        <f t="shared" si="0"/>
        <v>0.7868429166814899</v>
      </c>
      <c r="G46" s="22" t="s">
        <v>268</v>
      </c>
      <c r="H46" s="22" t="s">
        <v>269</v>
      </c>
      <c r="I46" s="22" t="s">
        <v>270</v>
      </c>
      <c r="J46" s="25">
        <f t="shared" si="1"/>
        <v>0.6541061096772308</v>
      </c>
      <c r="K46" s="27">
        <f t="shared" si="2"/>
        <v>1.591116861288963</v>
      </c>
    </row>
    <row r="47" spans="1:11" s="12" customFormat="1" ht="47.25">
      <c r="A47" s="17" t="s">
        <v>271</v>
      </c>
      <c r="B47" s="13" t="s">
        <v>272</v>
      </c>
      <c r="C47" s="14" t="s">
        <v>265</v>
      </c>
      <c r="D47" s="14" t="s">
        <v>273</v>
      </c>
      <c r="E47" s="14" t="s">
        <v>274</v>
      </c>
      <c r="F47" s="24">
        <f t="shared" si="0"/>
        <v>0.7909677557369365</v>
      </c>
      <c r="G47" s="14" t="s">
        <v>268</v>
      </c>
      <c r="H47" s="14" t="s">
        <v>275</v>
      </c>
      <c r="I47" s="14" t="s">
        <v>276</v>
      </c>
      <c r="J47" s="24">
        <f t="shared" si="1"/>
        <v>0.6542916783490204</v>
      </c>
      <c r="K47" s="26">
        <f t="shared" si="2"/>
        <v>1.5997371309281447</v>
      </c>
    </row>
    <row r="48" spans="1:11" s="12" customFormat="1" ht="31.5">
      <c r="A48" s="17" t="s">
        <v>277</v>
      </c>
      <c r="B48" s="13" t="s">
        <v>278</v>
      </c>
      <c r="C48" s="14" t="s">
        <v>151</v>
      </c>
      <c r="D48" s="14" t="s">
        <v>279</v>
      </c>
      <c r="E48" s="14" t="s">
        <v>280</v>
      </c>
      <c r="F48" s="24">
        <f t="shared" si="0"/>
        <v>1.6487954642611935</v>
      </c>
      <c r="G48" s="14" t="s">
        <v>151</v>
      </c>
      <c r="H48" s="14" t="s">
        <v>281</v>
      </c>
      <c r="I48" s="14" t="s">
        <v>151</v>
      </c>
      <c r="J48" s="24"/>
      <c r="K48" s="26"/>
    </row>
    <row r="49" spans="1:11" s="12" customFormat="1" ht="204.75">
      <c r="A49" s="17" t="s">
        <v>282</v>
      </c>
      <c r="B49" s="13" t="s">
        <v>283</v>
      </c>
      <c r="C49" s="14" t="s">
        <v>151</v>
      </c>
      <c r="D49" s="14" t="s">
        <v>151</v>
      </c>
      <c r="E49" s="14" t="s">
        <v>284</v>
      </c>
      <c r="F49" s="24"/>
      <c r="G49" s="14" t="s">
        <v>151</v>
      </c>
      <c r="H49" s="14" t="s">
        <v>285</v>
      </c>
      <c r="I49" s="14" t="s">
        <v>286</v>
      </c>
      <c r="J49" s="24">
        <f t="shared" si="1"/>
        <v>3.5030573032225645</v>
      </c>
      <c r="K49" s="26">
        <f t="shared" si="2"/>
        <v>0.49516953441606787</v>
      </c>
    </row>
    <row r="50" spans="1:11" s="12" customFormat="1" ht="63.75" thickBot="1">
      <c r="A50" s="18" t="s">
        <v>287</v>
      </c>
      <c r="B50" s="19" t="s">
        <v>288</v>
      </c>
      <c r="C50" s="20" t="s">
        <v>151</v>
      </c>
      <c r="D50" s="20" t="s">
        <v>151</v>
      </c>
      <c r="E50" s="20" t="s">
        <v>289</v>
      </c>
      <c r="F50" s="24"/>
      <c r="G50" s="20" t="s">
        <v>151</v>
      </c>
      <c r="H50" s="20" t="s">
        <v>151</v>
      </c>
      <c r="I50" s="20" t="s">
        <v>290</v>
      </c>
      <c r="J50" s="24"/>
      <c r="K50" s="26">
        <f t="shared" si="2"/>
        <v>172.87609817221434</v>
      </c>
    </row>
  </sheetData>
  <mergeCells count="2">
    <mergeCell ref="A1:K1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2017-11-22T06:00:04Z</dcterms:created>
  <dcterms:modified xsi:type="dcterms:W3CDTF">2017-11-22T06:23:41Z</dcterms:modified>
  <cp:category/>
  <cp:version/>
  <cp:contentType/>
  <cp:contentStatus/>
</cp:coreProperties>
</file>