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52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<sst xmlns="http://schemas.openxmlformats.org/spreadsheetml/2006/main" count="44" uniqueCount="44">
  <si>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тыс. рублей</t>
  </si>
  <si>
    <t>Наименоание вида налоговых и неналоговых доходов</t>
  </si>
  <si>
    <t>Налоговые и ненадоговые доходы</t>
  </si>
  <si>
    <t>Налог на доходы физических лиц</t>
  </si>
  <si>
    <t>Акцизы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</si>
  <si>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</si>
  <si>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</si>
  <si>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</si>
  <si>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</si>
  <si>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</si>
  <si>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</si>
  <si>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Земельный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</si>
  <si>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</si>
  <si>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</si>
  <si>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</si>
  <si>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</si>
  <si>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</si>
  <si>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</si>
  <si>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</si>
  <si>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Первоначальный утвержденный бюджет на 2018 год</t>
  </si>
  <si>
    <t>Оценка 2018 года к факту 2017 года,%</t>
  </si>
  <si>
    <t>Исполнено за 2017 год</t>
  </si>
  <si>
    <t>Причины отклонений (рост, снижение) оценки 2018 года от исполнения 2017 года</t>
  </si>
  <si>
    <t xml:space="preserve">Приложение № 1 </t>
  </si>
  <si>
    <t>к письму Мнистерства финансов РБ</t>
  </si>
  <si>
    <t>Административные платежи и сборы</t>
  </si>
  <si>
    <t>от   декабря 2018 года №04-04/1-</t>
  </si>
  <si>
    <t>Исполнено на 01.12.2018 года</t>
  </si>
  <si>
    <t>Уточненный план на 2018 год по состоянию на 01.12.2018 года</t>
  </si>
  <si>
    <t>Оценка на 2018 год с учетом поступлений на 1 декабря текущего года)</t>
  </si>
  <si>
    <t>Доходы от использования имущества, находящегося в государственной и муниципальной собственности</t>
  </si>
  <si>
    <t>Снижение налогооблагаемой базы для исчисления налога.</t>
  </si>
  <si>
    <t>В 2017 году был зафиксирован значительный рост поступлений в сравнении с предыдущими годами и к 2018 году, т.к. планом проверок на 2017 год администратором данных доходов было предусмотрено значительное увеличение проверок с целью большего охвата плательщиков, кроме того, проводились незапланированные проверки. По итогам проверок увеличились поступления в бюджет.</t>
  </si>
  <si>
    <t>Снижение поступлений в текущем году объясняется тем, что в аналогичном периоде 2017 года была произведена единовременная продажа крупного объекта недвижимости (магазин «Уют» предприятия ООО «Идель-мебель»).</t>
  </si>
  <si>
    <t>Единственным налогоплательщиком данного налога на территории района является ООО "Керамика", занимается добычей красной глины для производства красного кирпича.  В связи со снижением спроса населения на данную продукцию и имеющимися запасами глины  для производства кирпича в 2017 году добыча глины временно была приостановлена приостановлена, в текущем году добыча возобновлена.</t>
  </si>
  <si>
    <t xml:space="preserve"> с 1 января 2018 года пп.8 п.5 ст.391 НК РФ утверждена новая категория льготников-пенсионеры, данная льгота дает право на необлагаемые "шесть соток".</t>
  </si>
  <si>
    <t xml:space="preserve">Снижение поступлений от ЕНВД объясняется введением с 1 января 2013 года добровольного характера применения единого налога на вмененный доход, в связи с чем, наблюдается динамика постепенного сокращения сферы применения ЕНВД, к 2021 году ожидается полная отмена данной системы налогообложения.  </t>
  </si>
  <si>
    <t>Снижение поступлений в 2018 году в сравнении с поступлениями 2017 года объясняется тем, что земля поселений потеряла привлекательность для нефтяных компаний, в частности для АО АНК "Башнефть".</t>
  </si>
  <si>
    <t xml:space="preserve">Ожидаемая оценка поступления налоговых и неналоговых доходов консолидированного бюджета муниципального района Белебеевский район Республики Башкортостан за 2017-2018 годы </t>
  </si>
  <si>
    <t>Заместитель главы администрации/</t>
  </si>
  <si>
    <t>начальник финансового управления</t>
  </si>
  <si>
    <t>Т.К. Яхин</t>
  </si>
  <si>
    <t>Зиннатуллина Л.М.</t>
  </si>
  <si>
    <t>(34786) 4-17-44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</si>
</sst>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 horizontal="justify"/>
    </xf>
    <xf numFmtId="165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zoomScalePageLayoutView="0" workbookViewId="0" topLeftCell="A1">
      <selection activeCell="B34" sqref="B34:B35"/>
    </sheetView>
  </sheetViews>
  <sheetFormatPr defaultColWidth="9.140625" defaultRowHeight="15"/>
  <cols>
    <col min="1" max="1" width="9.140625" style="1" customWidth="1"/>
    <col min="2" max="2" width="37.28125" style="1" customWidth="1"/>
    <col min="3" max="3" width="12.7109375" style="1" customWidth="1"/>
    <col min="4" max="4" width="13.7109375" style="1" customWidth="1"/>
    <col min="5" max="5" width="13.8515625" style="1" customWidth="1"/>
    <col min="6" max="6" width="13.00390625" style="1" customWidth="1"/>
    <col min="7" max="7" width="14.00390625" style="1" customWidth="1"/>
    <col min="8" max="8" width="12.8515625" style="1" customWidth="1"/>
    <col min="9" max="9" width="39.00390625" style="1" customWidth="1"/>
    <col min="10" max="16384" width="9.140625" style="1" customWidth="1"/>
  </cols>
  <sheetData>
    <row r="1" ht="13.5" customHeight="1">
      <c r="I1" s="1" t="s">
        <v>23</v>
      </c>
    </row>
    <row r="2" ht="13.5" customHeight="1">
      <c r="I2" s="1" t="s">
        <v>24</v>
      </c>
    </row>
    <row r="3" ht="13.5" customHeight="1">
      <c r="I3" s="1" t="s">
        <v>26</v>
      </c>
    </row>
    <row r="4" spans="2:9" ht="31.5" customHeight="1">
      <c r="B4" s="17" t="s">
        <v>38</v>
      </c>
      <c r="C4" s="17"/>
      <c r="D4" s="17"/>
      <c r="E4" s="17"/>
      <c r="F4" s="17"/>
      <c r="G4" s="17"/>
      <c r="H4" s="17"/>
      <c r="I4" s="18"/>
    </row>
    <row r="5" ht="15.75">
      <c r="B5" s="1" t="s">
        <v>0</v>
      </c>
    </row>
    <row r="6" spans="2:9" ht="110.25">
      <c r="B6" s="2" t="s">
        <v>1</v>
      </c>
      <c r="C6" s="5" t="s">
        <v>21</v>
      </c>
      <c r="D6" s="4" t="s">
        <v>19</v>
      </c>
      <c r="E6" s="4" t="s">
        <v>28</v>
      </c>
      <c r="F6" s="4" t="s">
        <v>27</v>
      </c>
      <c r="G6" s="4" t="s">
        <v>29</v>
      </c>
      <c r="H6" s="4" t="s">
        <v>20</v>
      </c>
      <c r="I6" s="5" t="s">
        <v>22</v>
      </c>
    </row>
    <row r="7" spans="2:9" ht="12.75" customHeight="1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2:9" ht="14.25" customHeight="1">
      <c r="B8" s="7" t="s">
        <v>2</v>
      </c>
      <c r="C8" s="8">
        <f>SUM(C9:C26)</f>
        <v>749397.7999999999</v>
      </c>
      <c r="D8" s="8">
        <f>SUM(D9:D26)</f>
        <v>692839.1</v>
      </c>
      <c r="E8" s="8">
        <f>SUM(E9:E26)</f>
        <v>726149.7</v>
      </c>
      <c r="F8" s="8">
        <f>SUM(F9:F26)</f>
        <v>663658.2999999999</v>
      </c>
      <c r="G8" s="8">
        <f>SUM(G9:G26)</f>
        <v>746130.3999999999</v>
      </c>
      <c r="H8" s="8">
        <f>G8/C8*100</f>
        <v>99.56399658499132</v>
      </c>
      <c r="I8" s="6"/>
    </row>
    <row r="9" spans="2:9" ht="14.25" customHeight="1">
      <c r="B9" s="3" t="s">
        <v>3</v>
      </c>
      <c r="C9" s="8">
        <v>348819.5</v>
      </c>
      <c r="D9" s="9">
        <v>336353.8</v>
      </c>
      <c r="E9" s="9">
        <v>357062.5</v>
      </c>
      <c r="F9" s="9">
        <v>311266.1</v>
      </c>
      <c r="G9" s="9">
        <v>367421.4</v>
      </c>
      <c r="H9" s="8">
        <f aca="true" t="shared" si="0" ref="H9:H26">G9/C9*100</f>
        <v>105.33281539592826</v>
      </c>
      <c r="I9" s="10"/>
    </row>
    <row r="10" spans="2:9" ht="14.25" customHeight="1">
      <c r="B10" s="3" t="s">
        <v>4</v>
      </c>
      <c r="C10" s="11">
        <v>19282.1</v>
      </c>
      <c r="D10" s="9">
        <v>19472.9</v>
      </c>
      <c r="E10" s="9">
        <v>19472.9</v>
      </c>
      <c r="F10" s="9">
        <v>19145.2</v>
      </c>
      <c r="G10" s="9">
        <v>20945.2</v>
      </c>
      <c r="H10" s="8">
        <f t="shared" si="0"/>
        <v>108.62509788871546</v>
      </c>
      <c r="I10" s="10"/>
    </row>
    <row r="11" spans="2:9" ht="47.25">
      <c r="B11" s="3" t="s">
        <v>5</v>
      </c>
      <c r="C11" s="11">
        <v>71930.5</v>
      </c>
      <c r="D11" s="9">
        <v>65480</v>
      </c>
      <c r="E11" s="9">
        <v>65480</v>
      </c>
      <c r="F11" s="9">
        <v>69242.8</v>
      </c>
      <c r="G11" s="9">
        <v>72241.1</v>
      </c>
      <c r="H11" s="8">
        <f t="shared" si="0"/>
        <v>100.43180570133671</v>
      </c>
      <c r="I11" s="10"/>
    </row>
    <row r="12" spans="2:9" ht="138.75" customHeight="1">
      <c r="B12" s="3" t="s">
        <v>6</v>
      </c>
      <c r="C12" s="11">
        <v>34045.1</v>
      </c>
      <c r="D12" s="11">
        <v>30320</v>
      </c>
      <c r="E12" s="11">
        <v>30320</v>
      </c>
      <c r="F12" s="11">
        <v>30910.6</v>
      </c>
      <c r="G12" s="11">
        <v>31260.6</v>
      </c>
      <c r="H12" s="8">
        <f t="shared" si="0"/>
        <v>91.82114313072954</v>
      </c>
      <c r="I12" s="16" t="s">
        <v>36</v>
      </c>
    </row>
    <row r="13" spans="2:9" ht="31.5" customHeight="1">
      <c r="B13" s="3" t="s">
        <v>7</v>
      </c>
      <c r="C13" s="11">
        <v>1823.5</v>
      </c>
      <c r="D13" s="11">
        <v>1275.9</v>
      </c>
      <c r="E13" s="11">
        <v>1275.9</v>
      </c>
      <c r="F13" s="11">
        <v>1122.8</v>
      </c>
      <c r="G13" s="11">
        <v>1127.8</v>
      </c>
      <c r="H13" s="8">
        <f t="shared" si="0"/>
        <v>61.848094324102</v>
      </c>
      <c r="I13" s="12" t="s">
        <v>31</v>
      </c>
    </row>
    <row r="14" spans="2:9" ht="47.25">
      <c r="B14" s="3" t="s">
        <v>8</v>
      </c>
      <c r="C14" s="11">
        <v>4307.4</v>
      </c>
      <c r="D14" s="11">
        <v>4375</v>
      </c>
      <c r="E14" s="11">
        <v>4375</v>
      </c>
      <c r="F14" s="11">
        <v>3730.7</v>
      </c>
      <c r="G14" s="11">
        <v>4395.7</v>
      </c>
      <c r="H14" s="8">
        <f t="shared" si="0"/>
        <v>102.04996053303617</v>
      </c>
      <c r="I14" s="10"/>
    </row>
    <row r="15" spans="2:9" ht="15.75" customHeight="1">
      <c r="B15" s="3" t="s">
        <v>9</v>
      </c>
      <c r="C15" s="11">
        <v>12519.8</v>
      </c>
      <c r="D15" s="11">
        <v>9418.1</v>
      </c>
      <c r="E15" s="11">
        <v>9418.1</v>
      </c>
      <c r="F15" s="11">
        <v>11592.7</v>
      </c>
      <c r="G15" s="11">
        <v>14592.7</v>
      </c>
      <c r="H15" s="8">
        <f t="shared" si="0"/>
        <v>116.55697375357434</v>
      </c>
      <c r="I15" s="10"/>
    </row>
    <row r="16" spans="2:9" ht="15.75">
      <c r="B16" s="3" t="s">
        <v>10</v>
      </c>
      <c r="C16" s="11">
        <v>0</v>
      </c>
      <c r="D16" s="11">
        <v>5870</v>
      </c>
      <c r="E16" s="11">
        <v>10870</v>
      </c>
      <c r="F16" s="11">
        <v>10715.1</v>
      </c>
      <c r="G16" s="11">
        <v>11385.1</v>
      </c>
      <c r="H16" s="8">
        <v>0</v>
      </c>
      <c r="I16" s="10"/>
    </row>
    <row r="17" spans="2:9" ht="78.75">
      <c r="B17" s="3" t="s">
        <v>11</v>
      </c>
      <c r="C17" s="11">
        <v>89951.4</v>
      </c>
      <c r="D17" s="11">
        <v>85461.4</v>
      </c>
      <c r="E17" s="11">
        <v>85672.8</v>
      </c>
      <c r="F17" s="11">
        <v>70272.9</v>
      </c>
      <c r="G17" s="11">
        <v>78572.9</v>
      </c>
      <c r="H17" s="8">
        <f t="shared" si="0"/>
        <v>87.35039143359636</v>
      </c>
      <c r="I17" s="15" t="s">
        <v>35</v>
      </c>
    </row>
    <row r="18" spans="2:9" ht="191.25" customHeight="1">
      <c r="B18" s="3" t="s">
        <v>12</v>
      </c>
      <c r="C18" s="11">
        <v>575.1</v>
      </c>
      <c r="D18" s="11">
        <v>1225</v>
      </c>
      <c r="E18" s="11">
        <v>1225</v>
      </c>
      <c r="F18" s="11">
        <v>953.9</v>
      </c>
      <c r="G18" s="11">
        <v>953.9</v>
      </c>
      <c r="H18" s="8">
        <f t="shared" si="0"/>
        <v>165.86680577290903</v>
      </c>
      <c r="I18" s="14" t="s">
        <v>34</v>
      </c>
    </row>
    <row r="19" spans="2:9" ht="15.75">
      <c r="B19" s="3" t="s">
        <v>13</v>
      </c>
      <c r="C19" s="11">
        <v>9640.7</v>
      </c>
      <c r="D19" s="11">
        <v>8742.6</v>
      </c>
      <c r="E19" s="11">
        <v>10647.6</v>
      </c>
      <c r="F19" s="11">
        <v>10167.7</v>
      </c>
      <c r="G19" s="11">
        <v>10917.7</v>
      </c>
      <c r="H19" s="8">
        <f t="shared" si="0"/>
        <v>113.24592612569626</v>
      </c>
      <c r="I19" s="10"/>
    </row>
    <row r="20" spans="2:9" ht="63">
      <c r="B20" s="3" t="s">
        <v>30</v>
      </c>
      <c r="C20" s="11">
        <v>68940</v>
      </c>
      <c r="D20" s="11">
        <v>68827</v>
      </c>
      <c r="E20" s="11">
        <v>69577</v>
      </c>
      <c r="F20" s="11">
        <v>64783.9</v>
      </c>
      <c r="G20" s="11">
        <v>69001.1</v>
      </c>
      <c r="H20" s="8">
        <f t="shared" si="0"/>
        <v>100.08862779228316</v>
      </c>
      <c r="I20" s="10"/>
    </row>
    <row r="21" spans="2:9" ht="189">
      <c r="B21" s="3" t="s">
        <v>14</v>
      </c>
      <c r="C21" s="11">
        <v>4213</v>
      </c>
      <c r="D21" s="11">
        <v>2252</v>
      </c>
      <c r="E21" s="11">
        <v>2252</v>
      </c>
      <c r="F21" s="11">
        <v>2594</v>
      </c>
      <c r="G21" s="11">
        <v>2594</v>
      </c>
      <c r="H21" s="8">
        <f t="shared" si="0"/>
        <v>61.57132684547828</v>
      </c>
      <c r="I21" s="13" t="s">
        <v>32</v>
      </c>
    </row>
    <row r="22" spans="2:9" ht="31.5">
      <c r="B22" s="3" t="s">
        <v>15</v>
      </c>
      <c r="C22" s="11">
        <v>7008.8</v>
      </c>
      <c r="D22" s="11">
        <v>4262.4</v>
      </c>
      <c r="E22" s="11">
        <v>5725.6</v>
      </c>
      <c r="F22" s="11">
        <v>5758.6</v>
      </c>
      <c r="G22" s="11">
        <v>7007</v>
      </c>
      <c r="H22" s="8">
        <f t="shared" si="0"/>
        <v>99.97431800022828</v>
      </c>
      <c r="I22" s="10"/>
    </row>
    <row r="23" spans="2:9" ht="110.25">
      <c r="B23" s="3" t="s">
        <v>16</v>
      </c>
      <c r="C23" s="11">
        <v>67465.5</v>
      </c>
      <c r="D23" s="11">
        <v>44137.3</v>
      </c>
      <c r="E23" s="11">
        <v>44987.1</v>
      </c>
      <c r="F23" s="11">
        <v>43460.3</v>
      </c>
      <c r="G23" s="11">
        <v>45321.2</v>
      </c>
      <c r="H23" s="8">
        <f t="shared" si="0"/>
        <v>67.17685335467756</v>
      </c>
      <c r="I23" s="13" t="s">
        <v>33</v>
      </c>
    </row>
    <row r="24" spans="2:9" ht="31.5">
      <c r="B24" s="3" t="s">
        <v>25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8">
        <v>0</v>
      </c>
      <c r="I24" s="10"/>
    </row>
    <row r="25" spans="2:9" ht="31.5">
      <c r="B25" s="3" t="s">
        <v>17</v>
      </c>
      <c r="C25" s="11">
        <v>5751.9</v>
      </c>
      <c r="D25" s="11">
        <v>5346</v>
      </c>
      <c r="E25" s="11">
        <v>6882.5</v>
      </c>
      <c r="F25" s="11">
        <v>6361.3</v>
      </c>
      <c r="G25" s="11">
        <v>6813.3</v>
      </c>
      <c r="H25" s="8">
        <f t="shared" si="0"/>
        <v>118.45303291086424</v>
      </c>
      <c r="I25" s="10"/>
    </row>
    <row r="26" spans="2:9" ht="96.75" customHeight="1">
      <c r="B26" s="3" t="s">
        <v>18</v>
      </c>
      <c r="C26" s="11">
        <v>3123.5</v>
      </c>
      <c r="D26" s="11">
        <v>19.7</v>
      </c>
      <c r="E26" s="11">
        <v>905.7</v>
      </c>
      <c r="F26" s="11">
        <v>1579.7</v>
      </c>
      <c r="G26" s="11">
        <v>1579.7</v>
      </c>
      <c r="H26" s="8">
        <f t="shared" si="0"/>
        <v>50.57467584440531</v>
      </c>
      <c r="I26" s="15" t="s">
        <v>37</v>
      </c>
    </row>
    <row r="29" ht="15.75">
      <c r="B29" s="1" t="s">
        <v>39</v>
      </c>
    </row>
    <row r="30" spans="2:6" ht="15.75">
      <c r="B30" s="1" t="s">
        <v>40</v>
      </c>
      <c r="F30" s="1" t="s">
        <v>41</v>
      </c>
    </row>
    <row r="34" ht="15.75">
      <c r="B34" s="19" t="s">
        <v>42</v>
      </c>
    </row>
    <row r="35" ht="15.75">
      <c r="B35" s="19" t="s">
        <v>43</v>
      </c>
    </row>
  </sheetData>
  <sheetProtection/>
  <mergeCells count="1">
    <mergeCell ref="B4:I4"/>
  </mergeCells>
  <printOptions/>
  <pageMargins left="0" right="0" top="0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Хайбуллова Фарида Фирдаузовна</dc:creator>
  <cp:keywords/>
  <dc:description/>
  <cp:lastModifiedBy>308</cp:lastModifiedBy>
  <cp:lastPrinted>2018-12-13T06:26:39Z</cp:lastPrinted>
  <dcterms:created xsi:type="dcterms:W3CDTF">2018-10-09T12:31:56Z</dcterms:created>
  <dcterms:modified xsi:type="dcterms:W3CDTF">2018-12-13T06:27:13Z</dcterms:modified>
  <cp:category/>
  <cp:version/>
  <cp:contentType/>
  <cp:contentStatus/>
</cp:coreProperties>
</file>