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" sheetId="1" r:id="rId1"/>
    <sheet name="2020-2021" sheetId="2" r:id="rId2"/>
  </sheets>
  <definedNames>
    <definedName name="_xlnm.Print_Area" localSheetId="0">'2019 '!$A$1:$E$371</definedName>
  </definedNames>
  <calcPr fullCalcOnLoad="1"/>
</workbook>
</file>

<file path=xl/sharedStrings.xml><?xml version="1.0" encoding="utf-8"?>
<sst xmlns="http://schemas.openxmlformats.org/spreadsheetml/2006/main" count="2106" uniqueCount="421">
  <si>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</si>
  <si>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</si>
  <si>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</si>
  <si>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</si>
  <si>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</si>
  <si>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</si>
  <si>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</si>
  <si>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</si>
  <si>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</si>
  <si>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</si>
  <si>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</si>
  <si>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</si>
  <si>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</si>
  <si>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</si>
  <si>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</si>
  <si>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</si>
  <si>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</si>
  <si>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</si>
  <si>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</si>
  <si>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</si>
  <si>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</si>
  <si>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</si>
  <si>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</si>
  <si>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</si>
  <si>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</si>
  <si>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</si>
  <si>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</si>
  <si>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</si>
  <si>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</si>
  <si>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</si>
  <si>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</si>
  <si>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</si>
  <si>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</si>
  <si>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</si>
  <si>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</si>
  <si>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</si>
  <si>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</si>
  <si>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</si>
  <si>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</si>
  <si>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</si>
  <si>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</si>
  <si>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</si>
  <si>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</si>
  <si>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</si>
  <si>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</si>
  <si>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</si>
  <si>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</si>
  <si>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</si>
  <si>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</si>
  <si>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</si>
  <si>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</si>
  <si>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</si>
  <si>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</si>
  <si>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</si>
  <si>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</si>
  <si>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</si>
  <si>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</si>
  <si>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</si>
  <si>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</si>
  <si>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</si>
  <si>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</si>
  <si>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</si>
  <si>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</si>
  <si>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</si>
  <si>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</si>
  <si>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</si>
  <si>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</si>
  <si>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</si>
  <si>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</si>
  <si>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</si>
  <si>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</si>
  <si>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</si>
  <si>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</si>
  <si>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</si>
  <si>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</si>
  <si>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</si>
  <si>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</si>
  <si>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</si>
  <si>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</si>
  <si>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</si>
  <si>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</si>
  <si>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</si>
  <si>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</si>
  <si>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</si>
  <si>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</si>
  <si>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</si>
  <si>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</si>
  <si>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</si>
  <si>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</si>
  <si>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</si>
  <si>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</si>
  <si>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</si>
  <si>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</si>
  <si>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</si>
  <si>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</si>
  <si>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</si>
  <si>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</si>
  <si>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</si>
  <si>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</si>
  <si>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</si>
  <si>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</si>
  <si>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</si>
  <si>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</si>
  <si>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</si>
  <si>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</si>
  <si>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</si>
  <si>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</si>
  <si>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</si>
  <si>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</si>
  <si>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</si>
  <si>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</si>
  <si>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</si>
  <si>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</si>
  <si>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</si>
  <si>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</si>
  <si>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</si>
  <si>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</si>
  <si>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</si>
  <si>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</si>
  <si>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</si>
  <si>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</si>
  <si>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</si>
  <si>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</si>
  <si>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</si>
  <si>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</si>
  <si>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</si>
  <si>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</si>
  <si>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</si>
  <si>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</si>
  <si>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</si>
  <si>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</si>
  <si>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</si>
  <si>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</si>
  <si>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</si>
  <si>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</si>
  <si>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</si>
  <si>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</si>
  <si>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</si>
  <si>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</si>
  <si>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</si>
  <si>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</si>
  <si>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</si>
  <si>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</si>
  <si>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</si>
  <si>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</si>
  <si>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</si>
  <si>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</si>
  <si>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</si>
  <si>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</si>
  <si>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</si>
  <si>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</si>
  <si>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</si>
  <si>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</si>
  <si>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</si>
  <si>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</si>
  <si>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</si>
  <si>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</si>
  <si>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</si>
  <si>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</si>
  <si>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0800</t>
  </si>
  <si>
    <t>0801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</si>
  <si>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</si>
  <si>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</si>
  <si>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</si>
  <si>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</si>
  <si>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</si>
  <si>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</si>
  <si>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</si>
  <si>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</si>
  <si>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</si>
  <si>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</si>
  <si>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</si>
  <si>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</si>
  <si>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</si>
  <si>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</si>
  <si>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</si>
  <si>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</si>
  <si>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</si>
  <si>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</si>
  <si>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</si>
  <si>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</si>
  <si>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</si>
  <si>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</si>
  <si>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</si>
  <si>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</si>
  <si>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</si>
  <si>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</si>
  <si>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</si>
  <si>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0505</t>
  </si>
  <si>
    <t>Другие вопросы в области жилищно-коммунального хозяйства</t>
  </si>
  <si>
    <t>1001</t>
  </si>
  <si>
    <t>2700002990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</si>
  <si>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</si>
  <si>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</si>
  <si>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18000S2010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</si>
  <si>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</si>
  <si>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 2019 год</t>
  </si>
  <si>
    <t>2020 год</t>
  </si>
  <si>
    <t>2021 год</t>
  </si>
  <si>
    <t>Мероприятия в области строительства, архитектуры и градостроительства</t>
  </si>
  <si>
    <t>2090103560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</si>
  <si>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</si>
  <si>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</si>
  <si>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</si>
  <si>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</si>
  <si>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</si>
  <si>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</si>
  <si>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</si>
  <si>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</si>
  <si>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</si>
  <si>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</si>
  <si>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</si>
  <si>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</si>
  <si>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</si>
  <si>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</si>
  <si>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</si>
  <si>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</si>
  <si>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</si>
  <si>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</si>
  <si>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</si>
  <si>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</si>
  <si>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</si>
  <si>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</si>
  <si>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</si>
  <si>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</si>
  <si>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</si>
  <si>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</si>
  <si>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</si>
  <si>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</si>
  <si>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</si>
  <si>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</si>
  <si>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</si>
  <si>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</si>
  <si>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</si>
  <si>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</si>
  <si>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</si>
  <si>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</si>
  <si>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</si>
  <si>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</si>
  <si>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</si>
  <si>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</si>
  <si>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</si>
  <si>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</si>
  <si>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</si>
  <si>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252000040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</si>
  <si>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</si>
  <si>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</si>
  <si>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</si>
  <si>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</si>
  <si>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</si>
  <si>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</si>
  <si>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</si>
  <si>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</si>
  <si>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</si>
  <si>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</si>
  <si>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</si>
  <si>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</si>
  <si>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</si>
  <si>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</si>
  <si>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</si>
  <si>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</si>
  <si>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</si>
  <si>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</si>
  <si>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</si>
  <si>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</si>
  <si>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</si>
  <si>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</si>
  <si>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</si>
  <si>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</si>
  <si>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</si>
  <si>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</si>
  <si>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</si>
  <si>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</si>
  <si>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</si>
  <si>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</si>
  <si>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</si>
  <si>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26100L5550</t>
  </si>
  <si>
    <t>26100L5600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</si>
  <si>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</si>
  <si>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</si>
  <si>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</si>
  <si>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</si>
  <si>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</si>
  <si>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</si>
  <si>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</si>
  <si>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</si>
  <si>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</si>
  <si>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</si>
  <si>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</si>
  <si>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</si>
  <si>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</si>
  <si>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</si>
  <si>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</si>
  <si>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</si>
  <si>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15200LO970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</si>
  <si>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</si>
  <si>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</si>
  <si>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</si>
  <si>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</si>
  <si>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</si>
  <si>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</si>
  <si>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</si>
  <si>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</si>
  <si>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</si>
  <si>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</si>
  <si>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</si>
  <si>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</si>
  <si>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1520003690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</si>
  <si>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</si>
  <si>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</si>
  <si>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</si>
  <si>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</si>
  <si>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</si>
  <si>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</si>
  <si>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</si>
  <si>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</si>
  <si>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</si>
  <si>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</si>
  <si>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</si>
  <si>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</si>
  <si>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</si>
  <si>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</si>
  <si>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</si>
  <si>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Другие вопросы в области культуры, кинематографии</t>
  </si>
  <si>
    <t>Культура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</si>
  <si>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</si>
  <si>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</si>
  <si>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</si>
  <si>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</si>
  <si>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</si>
  <si>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</si>
  <si>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</si>
  <si>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</si>
  <si>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</si>
  <si>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</si>
  <si>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</si>
  <si>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</si>
  <si>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</si>
  <si>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</si>
  <si>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</si>
  <si>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</si>
  <si>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</si>
  <si>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</si>
  <si>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</si>
  <si>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</si>
  <si>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</si>
  <si>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Улучшение жилищных условий граждан, проживающих в сельской местности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</si>
  <si>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</si>
  <si>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</si>
  <si>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</si>
  <si>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</si>
  <si>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</si>
  <si>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</si>
  <si>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</si>
  <si>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</si>
  <si>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</si>
  <si>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</si>
  <si>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2800073060</t>
  </si>
  <si>
    <t>2800073080</t>
  </si>
  <si>
    <t>2800073090</t>
  </si>
  <si>
    <t>10000S2220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</si>
  <si>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</si>
  <si>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</si>
  <si>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Пенсионное обеспечение</t>
  </si>
  <si>
    <t>Социальное обеспечение населения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</si>
  <si>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</si>
  <si>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</si>
  <si>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</si>
  <si>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</si>
  <si>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0410007500</t>
  </si>
  <si>
    <t>на плановый период 2019 и 2021 годов</t>
  </si>
  <si>
    <t>Подпрограмма "Осуществление  мероприятий по переходу на  поквартирные  системы  отопления  и установке блочных котельных"</t>
  </si>
  <si>
    <t>Осуществление мероприятий по переходу на поквартирные системы отопления и установке блочных котельных</t>
  </si>
  <si>
    <t>20800S2410</t>
  </si>
  <si>
    <t>Условно утвержденные расходы</t>
  </si>
  <si>
    <t>Приложение 10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</si>
  <si>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Приложение 11
к решению Совета муниципального района
Белебеевский район Республики Башкортостан
от 21 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</si>
  <si>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0</t>
  </si>
  <si>
    <t>Реализация мероприятий по развитию образовательных организаций</t>
  </si>
  <si>
    <t>20400S2350</t>
  </si>
  <si>
    <t>20200S2240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</si>
  <si>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</si>
  <si>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Мероприятия по закупке техники для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</si>
  <si>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</si>
  <si>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20Б00S2310</t>
  </si>
  <si>
    <t>Мероприятия по улучшению систем наружного освещения населенных пунктов Республики Башкортостан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</si>
  <si>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</si>
  <si>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2610055550</t>
  </si>
  <si>
    <t>1510725P2</t>
  </si>
  <si>
    <t>15100725P2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</si>
  <si>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</si>
  <si>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15200S2010</t>
  </si>
  <si>
    <t>15200S2520</t>
  </si>
  <si>
    <t>1520050970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</si>
  <si>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</si>
  <si>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15200720E1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</si>
  <si>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«Современная школа»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</si>
  <si>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</si>
  <si>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1520052100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</si>
  <si>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</si>
  <si>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1520051690</t>
  </si>
  <si>
    <t>15300L0272</t>
  </si>
  <si>
    <t>Реализация мероприятий государственной программы Российской Федерации «Доступная среда»</t>
  </si>
  <si>
    <t>0520043110</t>
  </si>
  <si>
    <t>1540043240</t>
  </si>
  <si>
    <t>Отдых детей за счет средств муниципальных образований</t>
  </si>
  <si>
    <t>1520043690</t>
  </si>
  <si>
    <t>1330045870</t>
  </si>
  <si>
    <t>18100S2010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</si>
  <si>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</si>
  <si>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1900072580</t>
  </si>
  <si>
    <t>0850026190</t>
  </si>
  <si>
    <t>Учреждения в сфере сельского хозяйства, охраны и использования объектов животного мира</t>
  </si>
  <si>
    <t>3100003530</t>
  </si>
  <si>
    <t>Мероприятия в области жилищного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</si>
  <si>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</si>
  <si>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15000S2520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</si>
  <si>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</si>
  <si>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</si>
  <si>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Муниципальная  программа "Развитие аграрного сектора муниципального района Белебеевский район Республики Башкортостан "</t>
  </si>
  <si>
    <t>15000S520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</si>
</sst>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181" fontId="3" fillId="0" borderId="0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6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top" wrapText="1"/>
    </xf>
    <xf numFmtId="181" fontId="4" fillId="0" borderId="10" xfId="60" applyNumberFormat="1" applyFont="1" applyFill="1" applyBorder="1" applyAlignment="1">
      <alignment horizontal="center" vertical="top"/>
    </xf>
    <xf numFmtId="181" fontId="4" fillId="0" borderId="10" xfId="60" applyNumberFormat="1" applyFont="1" applyFill="1" applyBorder="1" applyAlignment="1">
      <alignment horizontal="center" wrapText="1"/>
    </xf>
    <xf numFmtId="181" fontId="3" fillId="0" borderId="10" xfId="60" applyNumberFormat="1" applyFont="1" applyFill="1" applyBorder="1" applyAlignment="1">
      <alignment horizontal="center" wrapText="1"/>
    </xf>
    <xf numFmtId="0" fontId="9" fillId="0" borderId="0" xfId="0" applyFont="1" applyBorder="1" applyAlignment="1" quotePrefix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view="pageBreakPreview" zoomScale="75" zoomScaleSheetLayoutView="75" workbookViewId="0" topLeftCell="A174">
      <selection activeCell="E181" sqref="E181"/>
    </sheetView>
  </sheetViews>
  <sheetFormatPr defaultColWidth="9.140625" defaultRowHeight="12.75"/>
  <cols>
    <col min="1" max="1" width="54.421875" style="11" customWidth="1"/>
    <col min="2" max="2" width="9.00390625" style="45" customWidth="1"/>
    <col min="3" max="3" width="14.57421875" style="45" customWidth="1"/>
    <col min="4" max="4" width="5.7109375" style="45" customWidth="1"/>
    <col min="5" max="5" width="18.140625" style="45" customWidth="1"/>
    <col min="6" max="16384" width="9.140625" style="9" customWidth="1"/>
  </cols>
  <sheetData>
    <row r="1" spans="1:5" ht="99" customHeight="1">
      <c r="A1" s="79" t="s">
        <v>375</v>
      </c>
      <c r="B1" s="79"/>
      <c r="C1" s="79"/>
      <c r="D1" s="79"/>
      <c r="E1" s="79"/>
    </row>
    <row r="3" spans="1:5" ht="15.75">
      <c r="A3" s="80" t="s">
        <v>143</v>
      </c>
      <c r="B3" s="80"/>
      <c r="C3" s="80"/>
      <c r="D3" s="80"/>
      <c r="E3" s="80"/>
    </row>
    <row r="4" spans="1:5" ht="15.75">
      <c r="A4" s="80" t="s">
        <v>145</v>
      </c>
      <c r="B4" s="80"/>
      <c r="C4" s="80"/>
      <c r="D4" s="80"/>
      <c r="E4" s="80"/>
    </row>
    <row r="5" spans="1:5" ht="15.75">
      <c r="A5" s="80" t="s">
        <v>144</v>
      </c>
      <c r="B5" s="80"/>
      <c r="C5" s="80"/>
      <c r="D5" s="80"/>
      <c r="E5" s="80"/>
    </row>
    <row r="6" spans="1:5" s="11" customFormat="1" ht="15.75">
      <c r="A6" s="81" t="s">
        <v>104</v>
      </c>
      <c r="B6" s="81"/>
      <c r="C6" s="81"/>
      <c r="D6" s="81"/>
      <c r="E6" s="81"/>
    </row>
    <row r="7" spans="1:5" s="11" customFormat="1" ht="15.75">
      <c r="A7" s="81" t="s">
        <v>30</v>
      </c>
      <c r="B7" s="81"/>
      <c r="C7" s="81"/>
      <c r="D7" s="81"/>
      <c r="E7" s="81"/>
    </row>
    <row r="8" spans="1:5" s="11" customFormat="1" ht="15.75">
      <c r="A8" s="81" t="s">
        <v>196</v>
      </c>
      <c r="B8" s="81"/>
      <c r="C8" s="81"/>
      <c r="D8" s="81"/>
      <c r="E8" s="81"/>
    </row>
    <row r="9" spans="1:5" s="11" customFormat="1" ht="15.75">
      <c r="A9" s="12"/>
      <c r="B9" s="10"/>
      <c r="C9" s="10"/>
      <c r="D9" s="10"/>
      <c r="E9" s="10"/>
    </row>
    <row r="10" spans="1:5" s="11" customFormat="1" ht="15.75">
      <c r="A10" s="78" t="s">
        <v>71</v>
      </c>
      <c r="B10" s="78"/>
      <c r="C10" s="78"/>
      <c r="D10" s="78"/>
      <c r="E10" s="78"/>
    </row>
    <row r="11" spans="1:5" s="11" customFormat="1" ht="15.75">
      <c r="A11" s="47" t="s">
        <v>54</v>
      </c>
      <c r="B11" s="47" t="s">
        <v>55</v>
      </c>
      <c r="C11" s="47" t="s">
        <v>102</v>
      </c>
      <c r="D11" s="47" t="s">
        <v>103</v>
      </c>
      <c r="E11" s="47" t="s">
        <v>56</v>
      </c>
    </row>
    <row r="12" spans="1:5" s="11" customFormat="1" ht="15.75">
      <c r="A12" s="49"/>
      <c r="B12" s="48"/>
      <c r="C12" s="48"/>
      <c r="D12" s="48"/>
      <c r="E12" s="48"/>
    </row>
    <row r="13" spans="1:5" s="11" customFormat="1" ht="15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5" s="11" customFormat="1" ht="15.75">
      <c r="A14" s="14" t="s">
        <v>57</v>
      </c>
      <c r="B14" s="15"/>
      <c r="C14" s="15"/>
      <c r="D14" s="15"/>
      <c r="E14" s="16">
        <f>E15+E80+E85+E91+E124+E158+E249+E304+E349+E357+E365</f>
        <v>1984809.1999999995</v>
      </c>
    </row>
    <row r="15" spans="1:5" s="11" customFormat="1" ht="15.75">
      <c r="A15" s="14" t="s">
        <v>74</v>
      </c>
      <c r="B15" s="17" t="s">
        <v>78</v>
      </c>
      <c r="C15" s="17"/>
      <c r="D15" s="17"/>
      <c r="E15" s="16">
        <f>E16+E25+E46+E51</f>
        <v>110638.3</v>
      </c>
    </row>
    <row r="16" spans="1:5" s="21" customFormat="1" ht="63">
      <c r="A16" s="18" t="s">
        <v>62</v>
      </c>
      <c r="B16" s="19" t="s">
        <v>61</v>
      </c>
      <c r="C16" s="19"/>
      <c r="D16" s="19"/>
      <c r="E16" s="20">
        <f>E17+E22</f>
        <v>3865.7000000000003</v>
      </c>
    </row>
    <row r="17" spans="1:5" s="24" customFormat="1" ht="63" customHeight="1">
      <c r="A17" s="18" t="s">
        <v>118</v>
      </c>
      <c r="B17" s="19" t="s">
        <v>61</v>
      </c>
      <c r="C17" s="19" t="s">
        <v>201</v>
      </c>
      <c r="D17" s="19"/>
      <c r="E17" s="20">
        <f>E18</f>
        <v>3855.1000000000004</v>
      </c>
    </row>
    <row r="18" spans="1:5" s="11" customFormat="1" ht="31.5">
      <c r="A18" s="25" t="s">
        <v>109</v>
      </c>
      <c r="B18" s="5" t="s">
        <v>61</v>
      </c>
      <c r="C18" s="5" t="s">
        <v>242</v>
      </c>
      <c r="D18" s="5"/>
      <c r="E18" s="26">
        <f>E19+E20+E21</f>
        <v>3855.1000000000004</v>
      </c>
    </row>
    <row r="19" spans="1:5" s="11" customFormat="1" ht="78.75">
      <c r="A19" s="25" t="s">
        <v>110</v>
      </c>
      <c r="B19" s="5" t="s">
        <v>61</v>
      </c>
      <c r="C19" s="5" t="s">
        <v>242</v>
      </c>
      <c r="D19" s="5" t="s">
        <v>105</v>
      </c>
      <c r="E19" s="26">
        <v>3137.3</v>
      </c>
    </row>
    <row r="20" spans="1:5" s="11" customFormat="1" ht="31.5">
      <c r="A20" s="25" t="s">
        <v>111</v>
      </c>
      <c r="B20" s="5" t="s">
        <v>61</v>
      </c>
      <c r="C20" s="5" t="s">
        <v>242</v>
      </c>
      <c r="D20" s="5" t="s">
        <v>106</v>
      </c>
      <c r="E20" s="26">
        <v>657.8</v>
      </c>
    </row>
    <row r="21" spans="1:5" s="11" customFormat="1" ht="15.75">
      <c r="A21" s="25" t="s">
        <v>112</v>
      </c>
      <c r="B21" s="5" t="s">
        <v>61</v>
      </c>
      <c r="C21" s="5" t="s">
        <v>242</v>
      </c>
      <c r="D21" s="5" t="s">
        <v>107</v>
      </c>
      <c r="E21" s="26">
        <v>60</v>
      </c>
    </row>
    <row r="22" spans="1:5" s="11" customFormat="1" ht="63">
      <c r="A22" s="18" t="s">
        <v>355</v>
      </c>
      <c r="B22" s="19" t="s">
        <v>61</v>
      </c>
      <c r="C22" s="19" t="s">
        <v>354</v>
      </c>
      <c r="D22" s="56"/>
      <c r="E22" s="20">
        <f>E23</f>
        <v>10.6</v>
      </c>
    </row>
    <row r="23" spans="1:5" s="11" customFormat="1" ht="31.5">
      <c r="A23" s="25" t="s">
        <v>109</v>
      </c>
      <c r="B23" s="5" t="s">
        <v>61</v>
      </c>
      <c r="C23" s="22" t="s">
        <v>356</v>
      </c>
      <c r="D23" s="29"/>
      <c r="E23" s="26">
        <f>E24</f>
        <v>10.6</v>
      </c>
    </row>
    <row r="24" spans="1:5" s="11" customFormat="1" ht="31.5">
      <c r="A24" s="25" t="s">
        <v>111</v>
      </c>
      <c r="B24" s="5" t="s">
        <v>61</v>
      </c>
      <c r="C24" s="22" t="s">
        <v>356</v>
      </c>
      <c r="D24" s="29">
        <v>200</v>
      </c>
      <c r="E24" s="26">
        <v>10.6</v>
      </c>
    </row>
    <row r="25" spans="1:5" ht="63">
      <c r="A25" s="18" t="s">
        <v>58</v>
      </c>
      <c r="B25" s="19" t="s">
        <v>59</v>
      </c>
      <c r="C25" s="19"/>
      <c r="D25" s="19"/>
      <c r="E25" s="20">
        <f>E26+E40+E35+E43</f>
        <v>88265.5</v>
      </c>
    </row>
    <row r="26" spans="1:5" ht="63">
      <c r="A26" s="18" t="s">
        <v>119</v>
      </c>
      <c r="B26" s="19" t="s">
        <v>59</v>
      </c>
      <c r="C26" s="19" t="s">
        <v>5</v>
      </c>
      <c r="D26" s="19"/>
      <c r="E26" s="20">
        <f>E27</f>
        <v>71860</v>
      </c>
    </row>
    <row r="27" spans="1:5" ht="47.25">
      <c r="A27" s="8" t="s">
        <v>237</v>
      </c>
      <c r="B27" s="22" t="s">
        <v>59</v>
      </c>
      <c r="C27" s="22" t="s">
        <v>240</v>
      </c>
      <c r="D27" s="22"/>
      <c r="E27" s="23">
        <f>E28+E33</f>
        <v>71860</v>
      </c>
    </row>
    <row r="28" spans="1:5" ht="31.5">
      <c r="A28" s="25" t="s">
        <v>109</v>
      </c>
      <c r="B28" s="22" t="s">
        <v>59</v>
      </c>
      <c r="C28" s="22" t="s">
        <v>238</v>
      </c>
      <c r="D28" s="22"/>
      <c r="E28" s="23">
        <f>E29+E30+E31+E32</f>
        <v>70032.3</v>
      </c>
    </row>
    <row r="29" spans="1:5" ht="78.75">
      <c r="A29" s="25" t="s">
        <v>110</v>
      </c>
      <c r="B29" s="5" t="s">
        <v>59</v>
      </c>
      <c r="C29" s="5" t="s">
        <v>238</v>
      </c>
      <c r="D29" s="5" t="s">
        <v>105</v>
      </c>
      <c r="E29" s="26">
        <v>56232</v>
      </c>
    </row>
    <row r="30" spans="1:5" ht="31.5">
      <c r="A30" s="25" t="s">
        <v>111</v>
      </c>
      <c r="B30" s="5" t="s">
        <v>59</v>
      </c>
      <c r="C30" s="5" t="s">
        <v>238</v>
      </c>
      <c r="D30" s="5" t="s">
        <v>106</v>
      </c>
      <c r="E30" s="26">
        <v>13072.6</v>
      </c>
    </row>
    <row r="31" spans="1:5" ht="31.5">
      <c r="A31" s="25" t="s">
        <v>127</v>
      </c>
      <c r="B31" s="5" t="s">
        <v>59</v>
      </c>
      <c r="C31" s="5" t="s">
        <v>238</v>
      </c>
      <c r="D31" s="5" t="s">
        <v>108</v>
      </c>
      <c r="E31" s="26">
        <v>83.2</v>
      </c>
    </row>
    <row r="32" spans="1:5" ht="15.75">
      <c r="A32" s="25" t="s">
        <v>112</v>
      </c>
      <c r="B32" s="5" t="s">
        <v>59</v>
      </c>
      <c r="C32" s="5" t="s">
        <v>238</v>
      </c>
      <c r="D32" s="5" t="s">
        <v>107</v>
      </c>
      <c r="E32" s="26">
        <v>644.5</v>
      </c>
    </row>
    <row r="33" spans="1:5" ht="47.25">
      <c r="A33" s="25" t="s">
        <v>120</v>
      </c>
      <c r="B33" s="5" t="s">
        <v>59</v>
      </c>
      <c r="C33" s="5" t="s">
        <v>243</v>
      </c>
      <c r="D33" s="5"/>
      <c r="E33" s="26">
        <v>1827.7</v>
      </c>
    </row>
    <row r="34" spans="1:5" ht="78.75">
      <c r="A34" s="25" t="s">
        <v>110</v>
      </c>
      <c r="B34" s="5" t="s">
        <v>59</v>
      </c>
      <c r="C34" s="5" t="s">
        <v>243</v>
      </c>
      <c r="D34" s="5" t="s">
        <v>105</v>
      </c>
      <c r="E34" s="26">
        <v>1827.7</v>
      </c>
    </row>
    <row r="35" spans="1:5" ht="63">
      <c r="A35" s="14" t="s">
        <v>136</v>
      </c>
      <c r="B35" s="27" t="s">
        <v>59</v>
      </c>
      <c r="C35" s="27" t="s">
        <v>6</v>
      </c>
      <c r="D35" s="27"/>
      <c r="E35" s="28">
        <f>E36</f>
        <v>16039</v>
      </c>
    </row>
    <row r="36" spans="1:5" ht="78.75">
      <c r="A36" s="25" t="s">
        <v>203</v>
      </c>
      <c r="B36" s="5" t="s">
        <v>59</v>
      </c>
      <c r="C36" s="5" t="s">
        <v>202</v>
      </c>
      <c r="D36" s="5"/>
      <c r="E36" s="26">
        <f>E37+E38+E39</f>
        <v>16039</v>
      </c>
    </row>
    <row r="37" spans="1:5" ht="78.75">
      <c r="A37" s="25" t="s">
        <v>110</v>
      </c>
      <c r="B37" s="5" t="s">
        <v>59</v>
      </c>
      <c r="C37" s="5" t="s">
        <v>202</v>
      </c>
      <c r="D37" s="5" t="s">
        <v>105</v>
      </c>
      <c r="E37" s="26">
        <v>14142.3</v>
      </c>
    </row>
    <row r="38" spans="1:5" ht="31.5">
      <c r="A38" s="25" t="s">
        <v>111</v>
      </c>
      <c r="B38" s="5" t="s">
        <v>59</v>
      </c>
      <c r="C38" s="5" t="s">
        <v>202</v>
      </c>
      <c r="D38" s="5" t="s">
        <v>106</v>
      </c>
      <c r="E38" s="26">
        <v>1878.7</v>
      </c>
    </row>
    <row r="39" spans="1:5" ht="15.75">
      <c r="A39" s="25" t="s">
        <v>112</v>
      </c>
      <c r="B39" s="5" t="s">
        <v>59</v>
      </c>
      <c r="C39" s="5" t="s">
        <v>202</v>
      </c>
      <c r="D39" s="5" t="s">
        <v>107</v>
      </c>
      <c r="E39" s="26">
        <v>18</v>
      </c>
    </row>
    <row r="40" spans="1:5" ht="47.25">
      <c r="A40" s="14" t="s">
        <v>183</v>
      </c>
      <c r="B40" s="5" t="s">
        <v>59</v>
      </c>
      <c r="C40" s="27" t="s">
        <v>182</v>
      </c>
      <c r="D40" s="29"/>
      <c r="E40" s="28">
        <f>E41</f>
        <v>100</v>
      </c>
    </row>
    <row r="41" spans="1:5" ht="31.5">
      <c r="A41" s="8" t="s">
        <v>239</v>
      </c>
      <c r="B41" s="22" t="s">
        <v>59</v>
      </c>
      <c r="C41" s="22" t="s">
        <v>244</v>
      </c>
      <c r="D41" s="58"/>
      <c r="E41" s="23">
        <f>E42</f>
        <v>100</v>
      </c>
    </row>
    <row r="42" spans="1:5" ht="31.5">
      <c r="A42" s="25" t="s">
        <v>111</v>
      </c>
      <c r="B42" s="5" t="s">
        <v>59</v>
      </c>
      <c r="C42" s="22" t="s">
        <v>244</v>
      </c>
      <c r="D42" s="29">
        <v>200</v>
      </c>
      <c r="E42" s="26">
        <v>100</v>
      </c>
    </row>
    <row r="43" spans="1:5" ht="63">
      <c r="A43" s="18" t="s">
        <v>355</v>
      </c>
      <c r="B43" s="19" t="s">
        <v>59</v>
      </c>
      <c r="C43" s="19" t="s">
        <v>354</v>
      </c>
      <c r="D43" s="56"/>
      <c r="E43" s="20">
        <f>E44</f>
        <v>266.5</v>
      </c>
    </row>
    <row r="44" spans="1:5" ht="31.5">
      <c r="A44" s="25" t="s">
        <v>109</v>
      </c>
      <c r="B44" s="5" t="s">
        <v>59</v>
      </c>
      <c r="C44" s="22" t="s">
        <v>356</v>
      </c>
      <c r="D44" s="29"/>
      <c r="E44" s="26">
        <f>E45</f>
        <v>266.5</v>
      </c>
    </row>
    <row r="45" spans="1:5" ht="31.5">
      <c r="A45" s="25" t="s">
        <v>111</v>
      </c>
      <c r="B45" s="5" t="s">
        <v>59</v>
      </c>
      <c r="C45" s="22" t="s">
        <v>356</v>
      </c>
      <c r="D45" s="29">
        <v>200</v>
      </c>
      <c r="E45" s="26">
        <v>266.5</v>
      </c>
    </row>
    <row r="46" spans="1:5" s="30" customFormat="1" ht="15.75">
      <c r="A46" s="18" t="s">
        <v>60</v>
      </c>
      <c r="B46" s="19" t="s">
        <v>99</v>
      </c>
      <c r="C46" s="19"/>
      <c r="D46" s="19"/>
      <c r="E46" s="20">
        <f>E47</f>
        <v>1000</v>
      </c>
    </row>
    <row r="47" spans="1:5" ht="63">
      <c r="A47" s="18" t="s">
        <v>119</v>
      </c>
      <c r="B47" s="27" t="s">
        <v>99</v>
      </c>
      <c r="C47" s="27" t="s">
        <v>5</v>
      </c>
      <c r="D47" s="27"/>
      <c r="E47" s="28">
        <f>E48</f>
        <v>1000</v>
      </c>
    </row>
    <row r="48" spans="1:5" ht="47.25">
      <c r="A48" s="8" t="s">
        <v>237</v>
      </c>
      <c r="B48" s="27" t="s">
        <v>99</v>
      </c>
      <c r="C48" s="27" t="s">
        <v>240</v>
      </c>
      <c r="D48" s="27"/>
      <c r="E48" s="28">
        <f>E49</f>
        <v>1000</v>
      </c>
    </row>
    <row r="49" spans="1:5" ht="15.75">
      <c r="A49" s="25" t="s">
        <v>122</v>
      </c>
      <c r="B49" s="5" t="s">
        <v>99</v>
      </c>
      <c r="C49" s="5" t="s">
        <v>369</v>
      </c>
      <c r="D49" s="5"/>
      <c r="E49" s="26">
        <v>1000</v>
      </c>
    </row>
    <row r="50" spans="1:5" ht="15.75">
      <c r="A50" s="25" t="s">
        <v>112</v>
      </c>
      <c r="B50" s="5" t="s">
        <v>99</v>
      </c>
      <c r="C50" s="5" t="s">
        <v>369</v>
      </c>
      <c r="D50" s="5" t="s">
        <v>107</v>
      </c>
      <c r="E50" s="26">
        <v>1000</v>
      </c>
    </row>
    <row r="51" spans="1:5" s="30" customFormat="1" ht="15.75">
      <c r="A51" s="18" t="s">
        <v>82</v>
      </c>
      <c r="B51" s="19" t="s">
        <v>87</v>
      </c>
      <c r="C51" s="19"/>
      <c r="D51" s="19"/>
      <c r="E51" s="20">
        <f>E52+E63+E66+E70+E75</f>
        <v>17507.100000000002</v>
      </c>
    </row>
    <row r="52" spans="1:5" ht="63">
      <c r="A52" s="14" t="s">
        <v>119</v>
      </c>
      <c r="B52" s="27" t="s">
        <v>87</v>
      </c>
      <c r="C52" s="27" t="s">
        <v>5</v>
      </c>
      <c r="D52" s="27"/>
      <c r="E52" s="28">
        <f>E53</f>
        <v>9873.8</v>
      </c>
    </row>
    <row r="53" spans="1:5" ht="47.25">
      <c r="A53" s="25" t="s">
        <v>237</v>
      </c>
      <c r="B53" s="22" t="s">
        <v>87</v>
      </c>
      <c r="C53" s="22" t="s">
        <v>240</v>
      </c>
      <c r="D53" s="22"/>
      <c r="E53" s="23">
        <f>E54+E57+E60</f>
        <v>9873.8</v>
      </c>
    </row>
    <row r="54" spans="1:5" ht="47.25">
      <c r="A54" s="8" t="s">
        <v>249</v>
      </c>
      <c r="B54" s="22" t="s">
        <v>87</v>
      </c>
      <c r="C54" s="22" t="s">
        <v>245</v>
      </c>
      <c r="D54" s="5"/>
      <c r="E54" s="26">
        <f>E55+E56</f>
        <v>5362.8</v>
      </c>
    </row>
    <row r="55" spans="1:5" ht="78.75">
      <c r="A55" s="25" t="s">
        <v>110</v>
      </c>
      <c r="B55" s="5" t="s">
        <v>87</v>
      </c>
      <c r="C55" s="22" t="s">
        <v>245</v>
      </c>
      <c r="D55" s="5" t="s">
        <v>105</v>
      </c>
      <c r="E55" s="26">
        <v>3623.5</v>
      </c>
    </row>
    <row r="56" spans="1:5" ht="31.5">
      <c r="A56" s="25" t="s">
        <v>111</v>
      </c>
      <c r="B56" s="5" t="s">
        <v>87</v>
      </c>
      <c r="C56" s="22" t="s">
        <v>245</v>
      </c>
      <c r="D56" s="5" t="s">
        <v>106</v>
      </c>
      <c r="E56" s="26">
        <v>1739.3</v>
      </c>
    </row>
    <row r="57" spans="1:5" ht="31.5">
      <c r="A57" s="25" t="s">
        <v>123</v>
      </c>
      <c r="B57" s="5" t="s">
        <v>87</v>
      </c>
      <c r="C57" s="5" t="s">
        <v>246</v>
      </c>
      <c r="D57" s="5"/>
      <c r="E57" s="26">
        <f>E58+E59</f>
        <v>2893.7</v>
      </c>
    </row>
    <row r="58" spans="1:5" ht="78.75">
      <c r="A58" s="25" t="s">
        <v>110</v>
      </c>
      <c r="B58" s="5" t="s">
        <v>87</v>
      </c>
      <c r="C58" s="5" t="s">
        <v>246</v>
      </c>
      <c r="D58" s="5" t="s">
        <v>105</v>
      </c>
      <c r="E58" s="26">
        <v>1947.1</v>
      </c>
    </row>
    <row r="59" spans="1:5" ht="31.5">
      <c r="A59" s="25" t="s">
        <v>111</v>
      </c>
      <c r="B59" s="5" t="s">
        <v>87</v>
      </c>
      <c r="C59" s="5" t="s">
        <v>246</v>
      </c>
      <c r="D59" s="5" t="s">
        <v>106</v>
      </c>
      <c r="E59" s="26">
        <v>946.6</v>
      </c>
    </row>
    <row r="60" spans="1:5" ht="31.5">
      <c r="A60" s="25" t="s">
        <v>125</v>
      </c>
      <c r="B60" s="5" t="s">
        <v>87</v>
      </c>
      <c r="C60" s="5" t="s">
        <v>247</v>
      </c>
      <c r="D60" s="5"/>
      <c r="E60" s="26">
        <f>E61+E62</f>
        <v>1617.3000000000002</v>
      </c>
    </row>
    <row r="61" spans="1:5" ht="78.75">
      <c r="A61" s="25" t="s">
        <v>110</v>
      </c>
      <c r="B61" s="5" t="s">
        <v>87</v>
      </c>
      <c r="C61" s="5" t="s">
        <v>247</v>
      </c>
      <c r="D61" s="29">
        <v>100</v>
      </c>
      <c r="E61" s="46">
        <v>1290.9</v>
      </c>
    </row>
    <row r="62" spans="1:5" ht="31.5">
      <c r="A62" s="25" t="s">
        <v>111</v>
      </c>
      <c r="B62" s="5" t="s">
        <v>87</v>
      </c>
      <c r="C62" s="5" t="s">
        <v>247</v>
      </c>
      <c r="D62" s="29">
        <v>200</v>
      </c>
      <c r="E62" s="29">
        <v>326.4</v>
      </c>
    </row>
    <row r="63" spans="1:5" ht="63">
      <c r="A63" s="14" t="s">
        <v>47</v>
      </c>
      <c r="B63" s="19" t="s">
        <v>87</v>
      </c>
      <c r="C63" s="27" t="s">
        <v>8</v>
      </c>
      <c r="D63" s="5"/>
      <c r="E63" s="26">
        <f>E64</f>
        <v>326.1</v>
      </c>
    </row>
    <row r="64" spans="1:5" ht="47.25">
      <c r="A64" s="8" t="s">
        <v>241</v>
      </c>
      <c r="B64" s="22" t="s">
        <v>87</v>
      </c>
      <c r="C64" s="22" t="s">
        <v>9</v>
      </c>
      <c r="D64" s="22"/>
      <c r="E64" s="23">
        <f>E65</f>
        <v>326.1</v>
      </c>
    </row>
    <row r="65" spans="1:5" ht="31.5">
      <c r="A65" s="25" t="s">
        <v>111</v>
      </c>
      <c r="B65" s="5" t="s">
        <v>87</v>
      </c>
      <c r="C65" s="5" t="s">
        <v>9</v>
      </c>
      <c r="D65" s="5" t="s">
        <v>106</v>
      </c>
      <c r="E65" s="26">
        <v>326.1</v>
      </c>
    </row>
    <row r="66" spans="1:5" ht="63">
      <c r="A66" s="14" t="s">
        <v>41</v>
      </c>
      <c r="B66" s="19" t="s">
        <v>87</v>
      </c>
      <c r="C66" s="19" t="s">
        <v>17</v>
      </c>
      <c r="D66" s="19"/>
      <c r="E66" s="20">
        <f>E67</f>
        <v>280</v>
      </c>
    </row>
    <row r="67" spans="1:5" ht="63">
      <c r="A67" s="8" t="s">
        <v>186</v>
      </c>
      <c r="B67" s="5" t="s">
        <v>87</v>
      </c>
      <c r="C67" s="5" t="s">
        <v>50</v>
      </c>
      <c r="D67" s="5"/>
      <c r="E67" s="26">
        <f>E68</f>
        <v>280</v>
      </c>
    </row>
    <row r="68" spans="1:5" ht="31.5">
      <c r="A68" s="25" t="s">
        <v>124</v>
      </c>
      <c r="B68" s="5" t="s">
        <v>87</v>
      </c>
      <c r="C68" s="5" t="s">
        <v>333</v>
      </c>
      <c r="D68" s="5"/>
      <c r="E68" s="26">
        <f>E69</f>
        <v>280</v>
      </c>
    </row>
    <row r="69" spans="1:5" ht="31.5">
      <c r="A69" s="25" t="s">
        <v>111</v>
      </c>
      <c r="B69" s="5" t="s">
        <v>87</v>
      </c>
      <c r="C69" s="5" t="s">
        <v>333</v>
      </c>
      <c r="D69" s="5" t="s">
        <v>106</v>
      </c>
      <c r="E69" s="26">
        <v>280</v>
      </c>
    </row>
    <row r="70" spans="1:5" ht="110.25">
      <c r="A70" s="14" t="s">
        <v>192</v>
      </c>
      <c r="B70" s="27" t="s">
        <v>87</v>
      </c>
      <c r="C70" s="19" t="s">
        <v>248</v>
      </c>
      <c r="D70" s="27"/>
      <c r="E70" s="28">
        <f>E71</f>
        <v>6999</v>
      </c>
    </row>
    <row r="71" spans="1:5" ht="31.5">
      <c r="A71" s="8" t="s">
        <v>161</v>
      </c>
      <c r="B71" s="22" t="s">
        <v>87</v>
      </c>
      <c r="C71" s="22" t="s">
        <v>191</v>
      </c>
      <c r="D71" s="22"/>
      <c r="E71" s="23">
        <f>E72+E74+E73</f>
        <v>6999</v>
      </c>
    </row>
    <row r="72" spans="1:5" ht="78.75">
      <c r="A72" s="25" t="s">
        <v>110</v>
      </c>
      <c r="B72" s="5" t="s">
        <v>87</v>
      </c>
      <c r="C72" s="22" t="s">
        <v>191</v>
      </c>
      <c r="D72" s="5" t="s">
        <v>105</v>
      </c>
      <c r="E72" s="26">
        <v>5962.6</v>
      </c>
    </row>
    <row r="73" spans="1:5" ht="31.5">
      <c r="A73" s="25" t="s">
        <v>111</v>
      </c>
      <c r="B73" s="5" t="s">
        <v>87</v>
      </c>
      <c r="C73" s="22" t="s">
        <v>191</v>
      </c>
      <c r="D73" s="5" t="s">
        <v>106</v>
      </c>
      <c r="E73" s="26">
        <v>1029.9</v>
      </c>
    </row>
    <row r="74" spans="1:5" ht="15.75">
      <c r="A74" s="25" t="s">
        <v>112</v>
      </c>
      <c r="B74" s="5" t="s">
        <v>87</v>
      </c>
      <c r="C74" s="22" t="s">
        <v>191</v>
      </c>
      <c r="D74" s="5" t="s">
        <v>107</v>
      </c>
      <c r="E74" s="26">
        <v>6.5</v>
      </c>
    </row>
    <row r="75" spans="1:5" ht="63">
      <c r="A75" s="18" t="s">
        <v>355</v>
      </c>
      <c r="B75" s="19" t="s">
        <v>87</v>
      </c>
      <c r="C75" s="19" t="s">
        <v>354</v>
      </c>
      <c r="D75" s="19"/>
      <c r="E75" s="20">
        <f>E76+E78</f>
        <v>28.200000000000003</v>
      </c>
    </row>
    <row r="76" spans="1:5" ht="47.25">
      <c r="A76" s="8" t="s">
        <v>249</v>
      </c>
      <c r="B76" s="5" t="s">
        <v>87</v>
      </c>
      <c r="C76" s="5" t="s">
        <v>357</v>
      </c>
      <c r="D76" s="5"/>
      <c r="E76" s="26">
        <f>E77</f>
        <v>18.1</v>
      </c>
    </row>
    <row r="77" spans="1:5" ht="31.5">
      <c r="A77" s="25" t="s">
        <v>111</v>
      </c>
      <c r="B77" s="5" t="s">
        <v>87</v>
      </c>
      <c r="C77" s="5" t="s">
        <v>357</v>
      </c>
      <c r="D77" s="5" t="s">
        <v>106</v>
      </c>
      <c r="E77" s="26">
        <v>18.1</v>
      </c>
    </row>
    <row r="78" spans="1:5" ht="31.5">
      <c r="A78" s="25" t="s">
        <v>123</v>
      </c>
      <c r="B78" s="5" t="s">
        <v>87</v>
      </c>
      <c r="C78" s="5" t="s">
        <v>358</v>
      </c>
      <c r="D78" s="5"/>
      <c r="E78" s="26">
        <f>E79</f>
        <v>10.1</v>
      </c>
    </row>
    <row r="79" spans="1:5" ht="31.5">
      <c r="A79" s="25" t="s">
        <v>111</v>
      </c>
      <c r="B79" s="5" t="s">
        <v>87</v>
      </c>
      <c r="C79" s="5" t="s">
        <v>358</v>
      </c>
      <c r="D79" s="5" t="s">
        <v>106</v>
      </c>
      <c r="E79" s="26">
        <v>10.1</v>
      </c>
    </row>
    <row r="80" spans="1:5" ht="15.75">
      <c r="A80" s="14" t="s">
        <v>97</v>
      </c>
      <c r="B80" s="27" t="s">
        <v>98</v>
      </c>
      <c r="C80" s="5"/>
      <c r="D80" s="27"/>
      <c r="E80" s="28">
        <f>E81</f>
        <v>2022</v>
      </c>
    </row>
    <row r="81" spans="1:5" ht="15.75">
      <c r="A81" s="25" t="s">
        <v>90</v>
      </c>
      <c r="B81" s="5" t="s">
        <v>89</v>
      </c>
      <c r="C81" s="27"/>
      <c r="D81" s="5"/>
      <c r="E81" s="26">
        <f>E82</f>
        <v>2022</v>
      </c>
    </row>
    <row r="82" spans="1:5" ht="15.75">
      <c r="A82" s="11" t="s">
        <v>121</v>
      </c>
      <c r="B82" s="5" t="s">
        <v>89</v>
      </c>
      <c r="C82" s="5" t="s">
        <v>7</v>
      </c>
      <c r="D82" s="5"/>
      <c r="E82" s="26">
        <f>E83</f>
        <v>2022</v>
      </c>
    </row>
    <row r="83" spans="1:5" ht="63">
      <c r="A83" s="25" t="s">
        <v>129</v>
      </c>
      <c r="B83" s="5" t="s">
        <v>89</v>
      </c>
      <c r="C83" s="5" t="s">
        <v>10</v>
      </c>
      <c r="D83" s="5"/>
      <c r="E83" s="26">
        <f>E84</f>
        <v>2022</v>
      </c>
    </row>
    <row r="84" spans="1:5" ht="15.75">
      <c r="A84" s="25" t="s">
        <v>126</v>
      </c>
      <c r="B84" s="5" t="s">
        <v>89</v>
      </c>
      <c r="C84" s="5" t="s">
        <v>10</v>
      </c>
      <c r="D84" s="5" t="s">
        <v>113</v>
      </c>
      <c r="E84" s="26">
        <v>2022</v>
      </c>
    </row>
    <row r="85" spans="1:5" ht="31.5">
      <c r="A85" s="14" t="s">
        <v>73</v>
      </c>
      <c r="B85" s="17" t="s">
        <v>79</v>
      </c>
      <c r="C85" s="5"/>
      <c r="D85" s="17"/>
      <c r="E85" s="16">
        <f>E86</f>
        <v>3413.1000000000004</v>
      </c>
    </row>
    <row r="86" spans="1:5" ht="47.25">
      <c r="A86" s="25" t="s">
        <v>85</v>
      </c>
      <c r="B86" s="31" t="s">
        <v>86</v>
      </c>
      <c r="C86" s="17"/>
      <c r="D86" s="31"/>
      <c r="E86" s="32">
        <f>E87</f>
        <v>3413.1000000000004</v>
      </c>
    </row>
    <row r="87" spans="1:5" ht="78.75">
      <c r="A87" s="14" t="s">
        <v>146</v>
      </c>
      <c r="B87" s="17" t="s">
        <v>86</v>
      </c>
      <c r="C87" s="31" t="s">
        <v>204</v>
      </c>
      <c r="D87" s="17"/>
      <c r="E87" s="16">
        <f>E88</f>
        <v>3413.1000000000004</v>
      </c>
    </row>
    <row r="88" spans="1:5" ht="15.75">
      <c r="A88" s="25" t="s">
        <v>130</v>
      </c>
      <c r="B88" s="31" t="s">
        <v>86</v>
      </c>
      <c r="C88" s="50" t="s">
        <v>11</v>
      </c>
      <c r="D88" s="31"/>
      <c r="E88" s="32">
        <f>E89+E90</f>
        <v>3413.1000000000004</v>
      </c>
    </row>
    <row r="89" spans="1:5" ht="78.75">
      <c r="A89" s="25" t="s">
        <v>110</v>
      </c>
      <c r="B89" s="31" t="s">
        <v>86</v>
      </c>
      <c r="C89" s="50" t="s">
        <v>11</v>
      </c>
      <c r="D89" s="31" t="s">
        <v>105</v>
      </c>
      <c r="E89" s="32">
        <v>3196.3</v>
      </c>
    </row>
    <row r="90" spans="1:5" ht="31.5">
      <c r="A90" s="25" t="s">
        <v>111</v>
      </c>
      <c r="B90" s="31" t="s">
        <v>86</v>
      </c>
      <c r="C90" s="50" t="s">
        <v>11</v>
      </c>
      <c r="D90" s="31" t="s">
        <v>106</v>
      </c>
      <c r="E90" s="32">
        <v>216.8</v>
      </c>
    </row>
    <row r="91" spans="1:5" ht="15.75">
      <c r="A91" s="14" t="s">
        <v>75</v>
      </c>
      <c r="B91" s="27" t="s">
        <v>80</v>
      </c>
      <c r="C91" s="31"/>
      <c r="D91" s="27"/>
      <c r="E91" s="28">
        <f>E92+E101+E109</f>
        <v>94144.00000000001</v>
      </c>
    </row>
    <row r="92" spans="1:5" ht="15.75">
      <c r="A92" s="25" t="s">
        <v>131</v>
      </c>
      <c r="B92" s="5" t="s">
        <v>115</v>
      </c>
      <c r="C92" s="27"/>
      <c r="D92" s="5"/>
      <c r="E92" s="26">
        <f>E93+E99</f>
        <v>3542</v>
      </c>
    </row>
    <row r="93" spans="1:5" ht="47.25">
      <c r="A93" s="14" t="s">
        <v>419</v>
      </c>
      <c r="B93" s="5" t="s">
        <v>115</v>
      </c>
      <c r="C93" s="27" t="s">
        <v>20</v>
      </c>
      <c r="D93" s="5"/>
      <c r="E93" s="26">
        <f>E94+E97</f>
        <v>1240.8</v>
      </c>
    </row>
    <row r="94" spans="1:5" ht="47.25">
      <c r="A94" s="8" t="s">
        <v>252</v>
      </c>
      <c r="B94" s="22" t="s">
        <v>115</v>
      </c>
      <c r="C94" s="5" t="s">
        <v>253</v>
      </c>
      <c r="D94" s="5"/>
      <c r="E94" s="26">
        <f>E96</f>
        <v>760.5</v>
      </c>
    </row>
    <row r="95" spans="1:5" ht="47.25">
      <c r="A95" s="8" t="s">
        <v>250</v>
      </c>
      <c r="B95" s="5" t="s">
        <v>115</v>
      </c>
      <c r="C95" s="5" t="s">
        <v>251</v>
      </c>
      <c r="D95" s="5"/>
      <c r="E95" s="26">
        <f>E96</f>
        <v>760.5</v>
      </c>
    </row>
    <row r="96" spans="1:5" ht="31.5">
      <c r="A96" s="25" t="s">
        <v>111</v>
      </c>
      <c r="B96" s="5" t="s">
        <v>115</v>
      </c>
      <c r="C96" s="5" t="s">
        <v>251</v>
      </c>
      <c r="D96" s="5" t="s">
        <v>106</v>
      </c>
      <c r="E96" s="26">
        <v>760.5</v>
      </c>
    </row>
    <row r="97" spans="1:5" ht="63">
      <c r="A97" s="8" t="s">
        <v>255</v>
      </c>
      <c r="B97" s="5" t="s">
        <v>115</v>
      </c>
      <c r="C97" s="5" t="s">
        <v>254</v>
      </c>
      <c r="D97" s="5"/>
      <c r="E97" s="26">
        <f>E98</f>
        <v>480.3</v>
      </c>
    </row>
    <row r="98" spans="1:5" ht="31.5">
      <c r="A98" s="25" t="s">
        <v>111</v>
      </c>
      <c r="B98" s="5" t="s">
        <v>115</v>
      </c>
      <c r="C98" s="5" t="s">
        <v>254</v>
      </c>
      <c r="D98" s="5" t="s">
        <v>106</v>
      </c>
      <c r="E98" s="26">
        <v>480.3</v>
      </c>
    </row>
    <row r="99" spans="1:5" ht="25.5">
      <c r="A99" s="73" t="s">
        <v>412</v>
      </c>
      <c r="B99" s="5" t="s">
        <v>115</v>
      </c>
      <c r="C99" s="5" t="s">
        <v>411</v>
      </c>
      <c r="D99" s="5"/>
      <c r="E99" s="26">
        <v>2301.2</v>
      </c>
    </row>
    <row r="100" spans="1:5" ht="25.5">
      <c r="A100" s="73" t="s">
        <v>128</v>
      </c>
      <c r="B100" s="5" t="s">
        <v>115</v>
      </c>
      <c r="C100" s="5" t="s">
        <v>411</v>
      </c>
      <c r="D100" s="5" t="s">
        <v>114</v>
      </c>
      <c r="E100" s="26">
        <v>2301.2</v>
      </c>
    </row>
    <row r="101" spans="1:5" ht="15.75">
      <c r="A101" s="18" t="s">
        <v>147</v>
      </c>
      <c r="B101" s="19" t="s">
        <v>70</v>
      </c>
      <c r="C101" s="19"/>
      <c r="D101" s="19"/>
      <c r="E101" s="20">
        <f>E102</f>
        <v>86631.20000000001</v>
      </c>
    </row>
    <row r="102" spans="1:5" ht="47.25">
      <c r="A102" s="14" t="s">
        <v>32</v>
      </c>
      <c r="B102" s="27" t="s">
        <v>70</v>
      </c>
      <c r="C102" s="27" t="s">
        <v>12</v>
      </c>
      <c r="D102" s="27"/>
      <c r="E102" s="28">
        <f>E103+E106+E108</f>
        <v>86631.20000000001</v>
      </c>
    </row>
    <row r="103" spans="1:5" ht="15.75">
      <c r="A103" s="25" t="s">
        <v>69</v>
      </c>
      <c r="B103" s="5" t="s">
        <v>70</v>
      </c>
      <c r="C103" s="5" t="s">
        <v>256</v>
      </c>
      <c r="D103" s="5"/>
      <c r="E103" s="26">
        <f>E105+E104</f>
        <v>10131.9</v>
      </c>
    </row>
    <row r="104" spans="1:5" ht="31.5">
      <c r="A104" s="25" t="s">
        <v>111</v>
      </c>
      <c r="B104" s="5" t="s">
        <v>70</v>
      </c>
      <c r="C104" s="5" t="s">
        <v>256</v>
      </c>
      <c r="D104" s="5" t="s">
        <v>106</v>
      </c>
      <c r="E104" s="26">
        <v>250</v>
      </c>
    </row>
    <row r="105" spans="1:5" ht="15.75">
      <c r="A105" s="25" t="s">
        <v>126</v>
      </c>
      <c r="B105" s="5" t="s">
        <v>70</v>
      </c>
      <c r="C105" s="5" t="s">
        <v>256</v>
      </c>
      <c r="D105" s="5" t="s">
        <v>113</v>
      </c>
      <c r="E105" s="26">
        <v>9881.9</v>
      </c>
    </row>
    <row r="106" spans="1:5" ht="47.25">
      <c r="A106" s="25" t="s">
        <v>187</v>
      </c>
      <c r="B106" s="5" t="s">
        <v>70</v>
      </c>
      <c r="C106" s="5" t="s">
        <v>257</v>
      </c>
      <c r="D106" s="5"/>
      <c r="E106" s="26">
        <f>E107</f>
        <v>44520.3</v>
      </c>
    </row>
    <row r="107" spans="1:5" ht="31.5">
      <c r="A107" s="25" t="s">
        <v>111</v>
      </c>
      <c r="B107" s="5" t="s">
        <v>70</v>
      </c>
      <c r="C107" s="5" t="s">
        <v>257</v>
      </c>
      <c r="D107" s="5" t="s">
        <v>106</v>
      </c>
      <c r="E107" s="26">
        <v>44520.3</v>
      </c>
    </row>
    <row r="108" spans="1:5" ht="15.75">
      <c r="A108" s="25" t="s">
        <v>126</v>
      </c>
      <c r="B108" s="5" t="s">
        <v>70</v>
      </c>
      <c r="C108" s="5" t="s">
        <v>257</v>
      </c>
      <c r="D108" s="5" t="s">
        <v>113</v>
      </c>
      <c r="E108" s="26">
        <v>31979</v>
      </c>
    </row>
    <row r="109" spans="1:5" ht="31.5">
      <c r="A109" s="18" t="s">
        <v>84</v>
      </c>
      <c r="B109" s="19" t="s">
        <v>83</v>
      </c>
      <c r="C109" s="51"/>
      <c r="D109" s="19"/>
      <c r="E109" s="20">
        <f>E110+E113</f>
        <v>3970.8</v>
      </c>
    </row>
    <row r="110" spans="1:5" ht="63">
      <c r="A110" s="14" t="s">
        <v>148</v>
      </c>
      <c r="B110" s="27" t="s">
        <v>83</v>
      </c>
      <c r="C110" s="27" t="s">
        <v>13</v>
      </c>
      <c r="D110" s="27"/>
      <c r="E110" s="28">
        <f>E111</f>
        <v>500</v>
      </c>
    </row>
    <row r="111" spans="1:5" ht="47.25">
      <c r="A111" s="25" t="s">
        <v>258</v>
      </c>
      <c r="B111" s="5" t="s">
        <v>83</v>
      </c>
      <c r="C111" s="5" t="s">
        <v>266</v>
      </c>
      <c r="D111" s="5"/>
      <c r="E111" s="26">
        <f>E112</f>
        <v>500</v>
      </c>
    </row>
    <row r="112" spans="1:5" ht="15.75">
      <c r="A112" s="25" t="s">
        <v>112</v>
      </c>
      <c r="B112" s="5" t="s">
        <v>83</v>
      </c>
      <c r="C112" s="5" t="s">
        <v>266</v>
      </c>
      <c r="D112" s="5" t="s">
        <v>107</v>
      </c>
      <c r="E112" s="26">
        <v>500</v>
      </c>
    </row>
    <row r="113" spans="1:5" ht="63">
      <c r="A113" s="18" t="s">
        <v>155</v>
      </c>
      <c r="B113" s="19" t="s">
        <v>83</v>
      </c>
      <c r="C113" s="19" t="s">
        <v>14</v>
      </c>
      <c r="D113" s="19"/>
      <c r="E113" s="20">
        <f>E114+E117</f>
        <v>3470.8</v>
      </c>
    </row>
    <row r="114" spans="1:5" ht="78.75">
      <c r="A114" s="8" t="s">
        <v>259</v>
      </c>
      <c r="B114" s="22" t="s">
        <v>83</v>
      </c>
      <c r="C114" s="22" t="s">
        <v>260</v>
      </c>
      <c r="D114" s="22"/>
      <c r="E114" s="23">
        <f>E115</f>
        <v>2032.7</v>
      </c>
    </row>
    <row r="115" spans="1:5" ht="31.5">
      <c r="A115" s="8" t="s">
        <v>199</v>
      </c>
      <c r="B115" s="22" t="s">
        <v>83</v>
      </c>
      <c r="C115" s="22" t="s">
        <v>261</v>
      </c>
      <c r="D115" s="22"/>
      <c r="E115" s="23">
        <f>E116</f>
        <v>2032.7</v>
      </c>
    </row>
    <row r="116" spans="1:5" ht="31.5">
      <c r="A116" s="25" t="s">
        <v>111</v>
      </c>
      <c r="B116" s="22" t="s">
        <v>83</v>
      </c>
      <c r="C116" s="22" t="s">
        <v>261</v>
      </c>
      <c r="D116" s="22" t="s">
        <v>106</v>
      </c>
      <c r="E116" s="23">
        <v>2032.7</v>
      </c>
    </row>
    <row r="117" spans="1:5" ht="47.25">
      <c r="A117" s="25" t="s">
        <v>262</v>
      </c>
      <c r="B117" s="22" t="s">
        <v>83</v>
      </c>
      <c r="C117" s="22" t="s">
        <v>263</v>
      </c>
      <c r="D117" s="22"/>
      <c r="E117" s="23">
        <f>E118+E122+E120</f>
        <v>1438.1</v>
      </c>
    </row>
    <row r="118" spans="1:5" ht="63">
      <c r="A118" s="25" t="s">
        <v>264</v>
      </c>
      <c r="B118" s="5" t="s">
        <v>83</v>
      </c>
      <c r="C118" s="5" t="s">
        <v>267</v>
      </c>
      <c r="D118" s="5"/>
      <c r="E118" s="26">
        <f>E119</f>
        <v>189.1</v>
      </c>
    </row>
    <row r="119" spans="1:5" ht="31.5">
      <c r="A119" s="25" t="s">
        <v>111</v>
      </c>
      <c r="B119" s="5" t="s">
        <v>83</v>
      </c>
      <c r="C119" s="5" t="s">
        <v>267</v>
      </c>
      <c r="D119" s="5" t="s">
        <v>106</v>
      </c>
      <c r="E119" s="26">
        <v>189.1</v>
      </c>
    </row>
    <row r="120" spans="1:5" ht="15.75" customHeight="1">
      <c r="A120" s="25" t="s">
        <v>418</v>
      </c>
      <c r="B120" s="5" t="s">
        <v>83</v>
      </c>
      <c r="C120" s="5" t="s">
        <v>417</v>
      </c>
      <c r="D120" s="5"/>
      <c r="E120" s="26">
        <v>53</v>
      </c>
    </row>
    <row r="121" spans="1:5" ht="31.5">
      <c r="A121" s="25" t="s">
        <v>177</v>
      </c>
      <c r="B121" s="5" t="s">
        <v>83</v>
      </c>
      <c r="C121" s="5" t="s">
        <v>417</v>
      </c>
      <c r="D121" s="5" t="s">
        <v>117</v>
      </c>
      <c r="E121" s="26">
        <v>53</v>
      </c>
    </row>
    <row r="122" spans="1:5" ht="15.75">
      <c r="A122" s="25" t="s">
        <v>265</v>
      </c>
      <c r="B122" s="5" t="s">
        <v>83</v>
      </c>
      <c r="C122" s="5" t="s">
        <v>268</v>
      </c>
      <c r="D122" s="5"/>
      <c r="E122" s="26">
        <f>E123</f>
        <v>1196</v>
      </c>
    </row>
    <row r="123" spans="1:5" ht="31.5">
      <c r="A123" s="25" t="s">
        <v>111</v>
      </c>
      <c r="B123" s="5" t="s">
        <v>83</v>
      </c>
      <c r="C123" s="5" t="s">
        <v>268</v>
      </c>
      <c r="D123" s="5" t="s">
        <v>106</v>
      </c>
      <c r="E123" s="26">
        <v>1196</v>
      </c>
    </row>
    <row r="124" spans="1:5" ht="15.75">
      <c r="A124" s="14" t="s">
        <v>100</v>
      </c>
      <c r="B124" s="27" t="s">
        <v>101</v>
      </c>
      <c r="D124" s="27"/>
      <c r="E124" s="28">
        <f>E126+E132+E141</f>
        <v>166022</v>
      </c>
    </row>
    <row r="125" spans="1:5" ht="63">
      <c r="A125" s="18" t="s">
        <v>158</v>
      </c>
      <c r="B125" s="19" t="s">
        <v>101</v>
      </c>
      <c r="C125" s="19" t="s">
        <v>21</v>
      </c>
      <c r="D125" s="19"/>
      <c r="E125" s="20">
        <f>E127+E132+E130</f>
        <v>53698.00000000001</v>
      </c>
    </row>
    <row r="126" spans="1:5" ht="15.75">
      <c r="A126" s="14" t="s">
        <v>172</v>
      </c>
      <c r="B126" s="27" t="s">
        <v>171</v>
      </c>
      <c r="C126" s="19" t="s">
        <v>21</v>
      </c>
      <c r="D126" s="19"/>
      <c r="E126" s="20">
        <f>E127+E130</f>
        <v>4044.9</v>
      </c>
    </row>
    <row r="127" spans="1:5" ht="31.5">
      <c r="A127" s="8" t="s">
        <v>269</v>
      </c>
      <c r="B127" s="19" t="s">
        <v>171</v>
      </c>
      <c r="C127" s="19" t="s">
        <v>271</v>
      </c>
      <c r="D127" s="22"/>
      <c r="E127" s="23">
        <f>E128</f>
        <v>1050</v>
      </c>
    </row>
    <row r="128" spans="1:5" ht="47.25">
      <c r="A128" s="25" t="s">
        <v>205</v>
      </c>
      <c r="B128" s="5" t="s">
        <v>171</v>
      </c>
      <c r="C128" s="5" t="s">
        <v>270</v>
      </c>
      <c r="D128" s="5"/>
      <c r="E128" s="26">
        <f>E129</f>
        <v>1050</v>
      </c>
    </row>
    <row r="129" spans="1:5" ht="31.5">
      <c r="A129" s="25" t="s">
        <v>111</v>
      </c>
      <c r="B129" s="5" t="s">
        <v>171</v>
      </c>
      <c r="C129" s="5" t="s">
        <v>270</v>
      </c>
      <c r="D129" s="5" t="s">
        <v>106</v>
      </c>
      <c r="E129" s="26">
        <v>1050</v>
      </c>
    </row>
    <row r="130" spans="1:5" ht="15.75">
      <c r="A130" s="73" t="s">
        <v>414</v>
      </c>
      <c r="B130" s="5" t="s">
        <v>171</v>
      </c>
      <c r="C130" s="5" t="s">
        <v>413</v>
      </c>
      <c r="D130" s="5"/>
      <c r="E130" s="26">
        <v>2994.9</v>
      </c>
    </row>
    <row r="131" spans="1:5" ht="25.5">
      <c r="A131" s="73" t="s">
        <v>177</v>
      </c>
      <c r="B131" s="5" t="s">
        <v>171</v>
      </c>
      <c r="C131" s="5" t="s">
        <v>413</v>
      </c>
      <c r="D131" s="5" t="s">
        <v>117</v>
      </c>
      <c r="E131" s="26">
        <v>2994.9</v>
      </c>
    </row>
    <row r="132" spans="1:5" ht="15.75">
      <c r="A132" s="14" t="s">
        <v>157</v>
      </c>
      <c r="B132" s="19" t="s">
        <v>156</v>
      </c>
      <c r="C132" s="29"/>
      <c r="D132" s="19"/>
      <c r="E132" s="20">
        <f>E137+E134+E135</f>
        <v>49653.100000000006</v>
      </c>
    </row>
    <row r="133" spans="1:5" ht="110.25">
      <c r="A133" s="8" t="s">
        <v>415</v>
      </c>
      <c r="B133" s="22" t="s">
        <v>156</v>
      </c>
      <c r="C133" s="22" t="s">
        <v>379</v>
      </c>
      <c r="D133" s="22" t="s">
        <v>377</v>
      </c>
      <c r="E133" s="23">
        <v>20345.2</v>
      </c>
    </row>
    <row r="134" spans="1:5" ht="15.75">
      <c r="A134" s="8" t="s">
        <v>112</v>
      </c>
      <c r="B134" s="22" t="s">
        <v>156</v>
      </c>
      <c r="C134" s="22" t="s">
        <v>379</v>
      </c>
      <c r="D134" s="22" t="s">
        <v>107</v>
      </c>
      <c r="E134" s="23">
        <v>20345.2</v>
      </c>
    </row>
    <row r="135" spans="1:5" ht="47.25" customHeight="1">
      <c r="A135" s="25" t="s">
        <v>372</v>
      </c>
      <c r="B135" s="5" t="s">
        <v>156</v>
      </c>
      <c r="C135" s="22" t="s">
        <v>373</v>
      </c>
      <c r="D135" s="5"/>
      <c r="E135" s="26">
        <v>26747.2</v>
      </c>
    </row>
    <row r="136" spans="1:5" ht="31.5">
      <c r="A136" s="25" t="s">
        <v>111</v>
      </c>
      <c r="B136" s="5" t="s">
        <v>156</v>
      </c>
      <c r="C136" s="22" t="s">
        <v>373</v>
      </c>
      <c r="D136" s="5" t="s">
        <v>106</v>
      </c>
      <c r="E136" s="26">
        <v>26747.2</v>
      </c>
    </row>
    <row r="137" spans="1:5" ht="15.75">
      <c r="A137" s="8" t="s">
        <v>272</v>
      </c>
      <c r="B137" s="22" t="s">
        <v>156</v>
      </c>
      <c r="C137" s="22" t="s">
        <v>229</v>
      </c>
      <c r="D137" s="22"/>
      <c r="E137" s="23">
        <f>E139+E140</f>
        <v>2560.7</v>
      </c>
    </row>
    <row r="138" spans="1:5" ht="15.75">
      <c r="A138" s="8" t="s">
        <v>273</v>
      </c>
      <c r="B138" s="22" t="s">
        <v>156</v>
      </c>
      <c r="C138" s="22" t="s">
        <v>229</v>
      </c>
      <c r="D138" s="22"/>
      <c r="E138" s="23">
        <f>E139+E140</f>
        <v>2560.7</v>
      </c>
    </row>
    <row r="139" spans="1:5" ht="31.5">
      <c r="A139" s="25" t="s">
        <v>111</v>
      </c>
      <c r="B139" s="5" t="s">
        <v>156</v>
      </c>
      <c r="C139" s="22" t="s">
        <v>230</v>
      </c>
      <c r="D139" s="5" t="s">
        <v>106</v>
      </c>
      <c r="E139" s="26">
        <v>191.7</v>
      </c>
    </row>
    <row r="140" spans="1:5" ht="15.75">
      <c r="A140" s="25" t="s">
        <v>126</v>
      </c>
      <c r="B140" s="5" t="s">
        <v>156</v>
      </c>
      <c r="C140" s="22" t="s">
        <v>200</v>
      </c>
      <c r="D140" s="5" t="s">
        <v>113</v>
      </c>
      <c r="E140" s="26">
        <v>2369</v>
      </c>
    </row>
    <row r="141" spans="1:5" s="30" customFormat="1" ht="15.75">
      <c r="A141" s="18" t="s">
        <v>178</v>
      </c>
      <c r="B141" s="19" t="s">
        <v>179</v>
      </c>
      <c r="C141" s="22"/>
      <c r="D141" s="19"/>
      <c r="E141" s="20">
        <f>E142+E151</f>
        <v>112324</v>
      </c>
    </row>
    <row r="142" spans="1:5" s="30" customFormat="1" ht="63" customHeight="1">
      <c r="A142" s="18" t="s">
        <v>381</v>
      </c>
      <c r="B142" s="19" t="s">
        <v>179</v>
      </c>
      <c r="C142" s="22" t="s">
        <v>21</v>
      </c>
      <c r="D142" s="19"/>
      <c r="E142" s="20">
        <f>E143+E148+E146</f>
        <v>21694.699999999997</v>
      </c>
    </row>
    <row r="143" spans="1:5" s="30" customFormat="1" ht="35.25" customHeight="1">
      <c r="A143" s="8" t="s">
        <v>382</v>
      </c>
      <c r="B143" s="22" t="s">
        <v>179</v>
      </c>
      <c r="C143" s="22" t="s">
        <v>380</v>
      </c>
      <c r="D143" s="19"/>
      <c r="E143" s="20">
        <f>E144+E145</f>
        <v>3441.5</v>
      </c>
    </row>
    <row r="144" spans="1:5" s="30" customFormat="1" ht="42.75" customHeight="1">
      <c r="A144" s="8" t="s">
        <v>177</v>
      </c>
      <c r="B144" s="22" t="s">
        <v>179</v>
      </c>
      <c r="C144" s="22" t="s">
        <v>380</v>
      </c>
      <c r="D144" s="22" t="s">
        <v>117</v>
      </c>
      <c r="E144" s="23">
        <v>141.5</v>
      </c>
    </row>
    <row r="145" spans="1:5" s="30" customFormat="1" ht="27" customHeight="1">
      <c r="A145" s="8" t="s">
        <v>126</v>
      </c>
      <c r="B145" s="22" t="s">
        <v>179</v>
      </c>
      <c r="C145" s="22" t="s">
        <v>380</v>
      </c>
      <c r="D145" s="22" t="s">
        <v>113</v>
      </c>
      <c r="E145" s="23">
        <v>3300</v>
      </c>
    </row>
    <row r="146" spans="1:5" s="30" customFormat="1" ht="58.5" customHeight="1">
      <c r="A146" s="8" t="s">
        <v>383</v>
      </c>
      <c r="B146" s="22" t="s">
        <v>179</v>
      </c>
      <c r="C146" s="22" t="s">
        <v>282</v>
      </c>
      <c r="D146" s="22"/>
      <c r="E146" s="23">
        <v>2549</v>
      </c>
    </row>
    <row r="147" spans="1:5" s="30" customFormat="1" ht="27" customHeight="1">
      <c r="A147" s="8" t="s">
        <v>126</v>
      </c>
      <c r="B147" s="22" t="s">
        <v>179</v>
      </c>
      <c r="C147" s="22" t="s">
        <v>282</v>
      </c>
      <c r="D147" s="22" t="s">
        <v>113</v>
      </c>
      <c r="E147" s="23">
        <v>2549</v>
      </c>
    </row>
    <row r="148" spans="1:5" s="30" customFormat="1" ht="30" customHeight="1">
      <c r="A148" s="8" t="s">
        <v>385</v>
      </c>
      <c r="B148" s="22" t="s">
        <v>179</v>
      </c>
      <c r="C148" s="22" t="s">
        <v>384</v>
      </c>
      <c r="D148" s="19"/>
      <c r="E148" s="20">
        <f>E149+E150</f>
        <v>15704.199999999999</v>
      </c>
    </row>
    <row r="149" spans="1:5" s="30" customFormat="1" ht="33" customHeight="1">
      <c r="A149" s="25" t="s">
        <v>111</v>
      </c>
      <c r="B149" s="22" t="s">
        <v>179</v>
      </c>
      <c r="C149" s="22" t="s">
        <v>384</v>
      </c>
      <c r="D149" s="22" t="s">
        <v>106</v>
      </c>
      <c r="E149" s="23">
        <v>1132.4</v>
      </c>
    </row>
    <row r="150" spans="1:5" s="30" customFormat="1" ht="23.25" customHeight="1">
      <c r="A150" s="25" t="s">
        <v>126</v>
      </c>
      <c r="B150" s="22" t="s">
        <v>179</v>
      </c>
      <c r="C150" s="22" t="s">
        <v>384</v>
      </c>
      <c r="D150" s="22" t="s">
        <v>113</v>
      </c>
      <c r="E150" s="23">
        <v>14571.8</v>
      </c>
    </row>
    <row r="151" spans="1:5" s="30" customFormat="1" ht="63">
      <c r="A151" s="18" t="s">
        <v>236</v>
      </c>
      <c r="B151" s="19" t="s">
        <v>179</v>
      </c>
      <c r="C151" s="22" t="s">
        <v>235</v>
      </c>
      <c r="D151" s="19"/>
      <c r="E151" s="20">
        <f>E152</f>
        <v>90629.3</v>
      </c>
    </row>
    <row r="152" spans="1:5" s="30" customFormat="1" ht="63">
      <c r="A152" s="8" t="s">
        <v>274</v>
      </c>
      <c r="B152" s="22" t="s">
        <v>179</v>
      </c>
      <c r="C152" s="22" t="s">
        <v>275</v>
      </c>
      <c r="D152" s="22"/>
      <c r="E152" s="23">
        <f>E153+E156</f>
        <v>90629.3</v>
      </c>
    </row>
    <row r="153" spans="1:5" s="30" customFormat="1" ht="60.75" customHeight="1">
      <c r="A153" s="8" t="s">
        <v>386</v>
      </c>
      <c r="B153" s="5" t="s">
        <v>179</v>
      </c>
      <c r="C153" s="22" t="s">
        <v>278</v>
      </c>
      <c r="D153" s="22"/>
      <c r="E153" s="23">
        <f>E154+E155</f>
        <v>54273.3</v>
      </c>
    </row>
    <row r="154" spans="1:5" s="30" customFormat="1" ht="34.5" customHeight="1">
      <c r="A154" s="25" t="s">
        <v>111</v>
      </c>
      <c r="B154" s="5" t="s">
        <v>179</v>
      </c>
      <c r="C154" s="22" t="s">
        <v>278</v>
      </c>
      <c r="D154" s="22" t="s">
        <v>106</v>
      </c>
      <c r="E154" s="23">
        <v>2257.3</v>
      </c>
    </row>
    <row r="155" spans="1:5" s="30" customFormat="1" ht="15.75">
      <c r="A155" s="25" t="s">
        <v>126</v>
      </c>
      <c r="B155" s="5" t="s">
        <v>179</v>
      </c>
      <c r="C155" s="22" t="s">
        <v>278</v>
      </c>
      <c r="D155" s="22" t="s">
        <v>113</v>
      </c>
      <c r="E155" s="23">
        <v>52016</v>
      </c>
    </row>
    <row r="156" spans="1:5" ht="47.25">
      <c r="A156" s="25" t="s">
        <v>180</v>
      </c>
      <c r="B156" s="5" t="s">
        <v>179</v>
      </c>
      <c r="C156" s="22" t="s">
        <v>387</v>
      </c>
      <c r="D156" s="5"/>
      <c r="E156" s="26">
        <f>E157</f>
        <v>36356</v>
      </c>
    </row>
    <row r="157" spans="1:5" ht="15.75">
      <c r="A157" s="25" t="s">
        <v>126</v>
      </c>
      <c r="B157" s="5" t="s">
        <v>179</v>
      </c>
      <c r="C157" s="22" t="s">
        <v>387</v>
      </c>
      <c r="D157" s="5" t="s">
        <v>113</v>
      </c>
      <c r="E157" s="26">
        <v>36356</v>
      </c>
    </row>
    <row r="158" spans="1:5" ht="15.75">
      <c r="A158" s="14" t="s">
        <v>77</v>
      </c>
      <c r="B158" s="27" t="s">
        <v>81</v>
      </c>
      <c r="D158" s="27"/>
      <c r="E158" s="28">
        <f>E159+E212+E219</f>
        <v>1242173.6999999997</v>
      </c>
    </row>
    <row r="159" spans="1:5" ht="69.75" customHeight="1">
      <c r="A159" s="33" t="s">
        <v>33</v>
      </c>
      <c r="B159" s="27" t="s">
        <v>81</v>
      </c>
      <c r="C159" s="27" t="s">
        <v>17</v>
      </c>
      <c r="D159" s="27"/>
      <c r="E159" s="28">
        <f>E160+E175+E204+E232+E242</f>
        <v>1206394.2999999998</v>
      </c>
    </row>
    <row r="160" spans="1:5" ht="47.25">
      <c r="A160" s="25" t="s">
        <v>34</v>
      </c>
      <c r="B160" s="5" t="s">
        <v>63</v>
      </c>
      <c r="C160" s="5" t="s">
        <v>22</v>
      </c>
      <c r="D160" s="5"/>
      <c r="E160" s="26">
        <f>E163+E165+E167+E169+E171+E173+E161</f>
        <v>452305.60000000003</v>
      </c>
    </row>
    <row r="161" spans="1:5" ht="31.5">
      <c r="A161" s="25" t="s">
        <v>378</v>
      </c>
      <c r="B161" s="5" t="s">
        <v>63</v>
      </c>
      <c r="C161" s="5" t="s">
        <v>416</v>
      </c>
      <c r="D161" s="5"/>
      <c r="E161" s="26">
        <v>169</v>
      </c>
    </row>
    <row r="162" spans="1:5" ht="31.5">
      <c r="A162" s="25" t="s">
        <v>128</v>
      </c>
      <c r="B162" s="5" t="s">
        <v>63</v>
      </c>
      <c r="C162" s="5" t="s">
        <v>420</v>
      </c>
      <c r="D162" s="5" t="s">
        <v>114</v>
      </c>
      <c r="E162" s="26">
        <v>169</v>
      </c>
    </row>
    <row r="163" spans="1:5" ht="15.75">
      <c r="A163" s="25" t="s">
        <v>35</v>
      </c>
      <c r="B163" s="5" t="s">
        <v>63</v>
      </c>
      <c r="C163" s="5" t="s">
        <v>283</v>
      </c>
      <c r="D163" s="5"/>
      <c r="E163" s="26">
        <f>E164</f>
        <v>112173.7</v>
      </c>
    </row>
    <row r="164" spans="1:5" ht="31.5">
      <c r="A164" s="25" t="s">
        <v>128</v>
      </c>
      <c r="B164" s="5" t="s">
        <v>63</v>
      </c>
      <c r="C164" s="5" t="s">
        <v>283</v>
      </c>
      <c r="D164" s="5" t="s">
        <v>114</v>
      </c>
      <c r="E164" s="26">
        <v>112173.7</v>
      </c>
    </row>
    <row r="165" spans="1:5" ht="78.75">
      <c r="A165" s="34" t="s">
        <v>206</v>
      </c>
      <c r="B165" s="5" t="s">
        <v>63</v>
      </c>
      <c r="C165" s="5" t="s">
        <v>284</v>
      </c>
      <c r="D165" s="5"/>
      <c r="E165" s="26">
        <f>E166</f>
        <v>240462.6</v>
      </c>
    </row>
    <row r="166" spans="1:5" ht="31.5">
      <c r="A166" s="25" t="s">
        <v>128</v>
      </c>
      <c r="B166" s="5" t="s">
        <v>63</v>
      </c>
      <c r="C166" s="5" t="s">
        <v>284</v>
      </c>
      <c r="D166" s="5" t="s">
        <v>114</v>
      </c>
      <c r="E166" s="26">
        <v>240462.6</v>
      </c>
    </row>
    <row r="167" spans="1:5" ht="94.5">
      <c r="A167" s="34" t="s">
        <v>207</v>
      </c>
      <c r="B167" s="5" t="s">
        <v>63</v>
      </c>
      <c r="C167" s="5" t="s">
        <v>285</v>
      </c>
      <c r="D167" s="5"/>
      <c r="E167" s="26">
        <f>E168</f>
        <v>2842.4</v>
      </c>
    </row>
    <row r="168" spans="1:5" ht="31.5">
      <c r="A168" s="25" t="s">
        <v>128</v>
      </c>
      <c r="B168" s="5" t="s">
        <v>63</v>
      </c>
      <c r="C168" s="5" t="s">
        <v>285</v>
      </c>
      <c r="D168" s="5" t="s">
        <v>114</v>
      </c>
      <c r="E168" s="26">
        <v>2842.4</v>
      </c>
    </row>
    <row r="169" spans="1:5" ht="94.5">
      <c r="A169" s="34" t="s">
        <v>208</v>
      </c>
      <c r="B169" s="5" t="s">
        <v>63</v>
      </c>
      <c r="C169" s="5" t="s">
        <v>286</v>
      </c>
      <c r="D169" s="5"/>
      <c r="E169" s="26">
        <f>E170</f>
        <v>89429.6</v>
      </c>
    </row>
    <row r="170" spans="1:5" ht="31.5">
      <c r="A170" s="25" t="s">
        <v>128</v>
      </c>
      <c r="B170" s="5" t="s">
        <v>63</v>
      </c>
      <c r="C170" s="5" t="s">
        <v>286</v>
      </c>
      <c r="D170" s="5" t="s">
        <v>114</v>
      </c>
      <c r="E170" s="26">
        <v>89429.6</v>
      </c>
    </row>
    <row r="171" spans="1:5" ht="126" customHeight="1">
      <c r="A171" s="34" t="s">
        <v>209</v>
      </c>
      <c r="B171" s="5" t="s">
        <v>63</v>
      </c>
      <c r="C171" s="5" t="s">
        <v>287</v>
      </c>
      <c r="D171" s="5"/>
      <c r="E171" s="26">
        <f>E172</f>
        <v>1054.8</v>
      </c>
    </row>
    <row r="172" spans="1:5" ht="31.5">
      <c r="A172" s="25" t="s">
        <v>128</v>
      </c>
      <c r="B172" s="5" t="s">
        <v>63</v>
      </c>
      <c r="C172" s="5" t="s">
        <v>287</v>
      </c>
      <c r="D172" s="5" t="s">
        <v>114</v>
      </c>
      <c r="E172" s="26">
        <v>1054.8</v>
      </c>
    </row>
    <row r="173" spans="1:5" ht="78" customHeight="1">
      <c r="A173" s="25" t="s">
        <v>390</v>
      </c>
      <c r="B173" s="5" t="s">
        <v>63</v>
      </c>
      <c r="C173" s="5" t="s">
        <v>389</v>
      </c>
      <c r="D173" s="5"/>
      <c r="E173" s="26">
        <v>6173.5</v>
      </c>
    </row>
    <row r="174" spans="1:5" ht="31.5">
      <c r="A174" s="25" t="s">
        <v>128</v>
      </c>
      <c r="B174" s="5" t="s">
        <v>63</v>
      </c>
      <c r="C174" s="5" t="s">
        <v>388</v>
      </c>
      <c r="D174" s="5" t="s">
        <v>114</v>
      </c>
      <c r="E174" s="26">
        <v>6173.5</v>
      </c>
    </row>
    <row r="175" spans="1:5" ht="15.75">
      <c r="A175" s="25" t="s">
        <v>65</v>
      </c>
      <c r="B175" s="5" t="s">
        <v>64</v>
      </c>
      <c r="C175" s="5"/>
      <c r="D175" s="5"/>
      <c r="E175" s="26">
        <f>E176</f>
        <v>659568.4999999998</v>
      </c>
    </row>
    <row r="176" spans="1:5" ht="47.25">
      <c r="A176" s="25" t="s">
        <v>140</v>
      </c>
      <c r="B176" s="5" t="s">
        <v>64</v>
      </c>
      <c r="C176" s="5" t="s">
        <v>23</v>
      </c>
      <c r="D176" s="5"/>
      <c r="E176" s="26">
        <f>E177+E185+E189+E191+E193+E195+E187+E201+E181+E183+E199+E197</f>
        <v>659568.4999999998</v>
      </c>
    </row>
    <row r="177" spans="1:5" ht="31.5">
      <c r="A177" s="25" t="s">
        <v>210</v>
      </c>
      <c r="B177" s="5" t="s">
        <v>64</v>
      </c>
      <c r="C177" s="5" t="s">
        <v>15</v>
      </c>
      <c r="D177" s="5"/>
      <c r="E177" s="23">
        <f>E178+E180+E179</f>
        <v>162682.9</v>
      </c>
    </row>
    <row r="178" spans="1:5" ht="78.75">
      <c r="A178" s="25" t="s">
        <v>110</v>
      </c>
      <c r="B178" s="5" t="s">
        <v>64</v>
      </c>
      <c r="C178" s="5" t="s">
        <v>15</v>
      </c>
      <c r="D178" s="5" t="s">
        <v>105</v>
      </c>
      <c r="E178" s="23">
        <v>4618.8</v>
      </c>
    </row>
    <row r="179" spans="1:5" ht="31.5">
      <c r="A179" s="25" t="s">
        <v>111</v>
      </c>
      <c r="B179" s="5" t="s">
        <v>64</v>
      </c>
      <c r="C179" s="5" t="s">
        <v>15</v>
      </c>
      <c r="D179" s="5" t="s">
        <v>106</v>
      </c>
      <c r="E179" s="23">
        <v>27115.3</v>
      </c>
    </row>
    <row r="180" spans="1:5" ht="31.5">
      <c r="A180" s="25" t="s">
        <v>128</v>
      </c>
      <c r="B180" s="5" t="s">
        <v>64</v>
      </c>
      <c r="C180" s="5" t="s">
        <v>15</v>
      </c>
      <c r="D180" s="5" t="s">
        <v>114</v>
      </c>
      <c r="E180" s="23">
        <v>130948.8</v>
      </c>
    </row>
    <row r="181" spans="1:7" ht="63">
      <c r="A181" s="70" t="s">
        <v>195</v>
      </c>
      <c r="B181" s="71" t="s">
        <v>64</v>
      </c>
      <c r="C181" s="72" t="s">
        <v>391</v>
      </c>
      <c r="D181" s="71">
        <v>0</v>
      </c>
      <c r="E181" s="71">
        <v>2832.3</v>
      </c>
      <c r="F181" s="69"/>
      <c r="G181" s="69"/>
    </row>
    <row r="182" spans="1:7" ht="31.5">
      <c r="A182" s="25" t="s">
        <v>128</v>
      </c>
      <c r="B182" s="71" t="s">
        <v>64</v>
      </c>
      <c r="C182" s="72" t="s">
        <v>391</v>
      </c>
      <c r="D182" s="71">
        <v>600</v>
      </c>
      <c r="E182" s="71">
        <v>2832.3</v>
      </c>
      <c r="F182" s="69"/>
      <c r="G182" s="69"/>
    </row>
    <row r="183" spans="1:5" ht="25.5">
      <c r="A183" s="73" t="s">
        <v>378</v>
      </c>
      <c r="B183" s="22" t="s">
        <v>64</v>
      </c>
      <c r="C183" s="22" t="s">
        <v>392</v>
      </c>
      <c r="D183" s="22"/>
      <c r="E183" s="23">
        <v>5308.2</v>
      </c>
    </row>
    <row r="184" spans="1:5" ht="31.5">
      <c r="A184" s="74" t="s">
        <v>1</v>
      </c>
      <c r="B184" s="22" t="s">
        <v>64</v>
      </c>
      <c r="C184" s="22" t="s">
        <v>392</v>
      </c>
      <c r="D184" s="22" t="s">
        <v>106</v>
      </c>
      <c r="E184" s="23">
        <v>5308.2</v>
      </c>
    </row>
    <row r="185" spans="1:5" ht="15.75">
      <c r="A185" s="74" t="s">
        <v>132</v>
      </c>
      <c r="B185" s="22" t="s">
        <v>64</v>
      </c>
      <c r="C185" s="22" t="s">
        <v>288</v>
      </c>
      <c r="D185" s="22"/>
      <c r="E185" s="23">
        <f>E186</f>
        <v>32748.3</v>
      </c>
    </row>
    <row r="186" spans="1:5" ht="31.5">
      <c r="A186" s="25" t="s">
        <v>128</v>
      </c>
      <c r="B186" s="5" t="s">
        <v>64</v>
      </c>
      <c r="C186" s="5" t="s">
        <v>288</v>
      </c>
      <c r="D186" s="5" t="s">
        <v>114</v>
      </c>
      <c r="E186" s="26">
        <v>32748.3</v>
      </c>
    </row>
    <row r="187" spans="1:5" ht="63">
      <c r="A187" s="25" t="s">
        <v>290</v>
      </c>
      <c r="B187" s="5" t="s">
        <v>64</v>
      </c>
      <c r="C187" s="5" t="s">
        <v>291</v>
      </c>
      <c r="D187" s="5"/>
      <c r="E187" s="26">
        <f>E188</f>
        <v>9720</v>
      </c>
    </row>
    <row r="188" spans="1:5" ht="31.5">
      <c r="A188" s="25" t="s">
        <v>128</v>
      </c>
      <c r="B188" s="5" t="s">
        <v>64</v>
      </c>
      <c r="C188" s="5" t="s">
        <v>291</v>
      </c>
      <c r="D188" s="5" t="s">
        <v>114</v>
      </c>
      <c r="E188" s="26">
        <v>9720</v>
      </c>
    </row>
    <row r="189" spans="1:5" ht="94.5">
      <c r="A189" s="34" t="s">
        <v>211</v>
      </c>
      <c r="B189" s="5" t="s">
        <v>64</v>
      </c>
      <c r="C189" s="5" t="s">
        <v>289</v>
      </c>
      <c r="D189" s="5"/>
      <c r="E189" s="26">
        <f>E190</f>
        <v>339551.4</v>
      </c>
    </row>
    <row r="190" spans="1:5" ht="31.5">
      <c r="A190" s="25" t="s">
        <v>128</v>
      </c>
      <c r="B190" s="5" t="s">
        <v>64</v>
      </c>
      <c r="C190" s="5" t="s">
        <v>289</v>
      </c>
      <c r="D190" s="5" t="s">
        <v>114</v>
      </c>
      <c r="E190" s="26">
        <v>339551.4</v>
      </c>
    </row>
    <row r="191" spans="1:5" ht="110.25">
      <c r="A191" s="34" t="s">
        <v>212</v>
      </c>
      <c r="B191" s="5" t="s">
        <v>64</v>
      </c>
      <c r="C191" s="5" t="s">
        <v>292</v>
      </c>
      <c r="D191" s="5"/>
      <c r="E191" s="26">
        <f>E192</f>
        <v>12445.2</v>
      </c>
    </row>
    <row r="192" spans="1:5" ht="31.5">
      <c r="A192" s="25" t="s">
        <v>128</v>
      </c>
      <c r="B192" s="5" t="s">
        <v>64</v>
      </c>
      <c r="C192" s="5" t="s">
        <v>292</v>
      </c>
      <c r="D192" s="5" t="s">
        <v>114</v>
      </c>
      <c r="E192" s="26">
        <v>12445.2</v>
      </c>
    </row>
    <row r="193" spans="1:5" ht="173.25">
      <c r="A193" s="34" t="s">
        <v>213</v>
      </c>
      <c r="B193" s="5" t="s">
        <v>64</v>
      </c>
      <c r="C193" s="5" t="s">
        <v>293</v>
      </c>
      <c r="D193" s="5"/>
      <c r="E193" s="26">
        <f>E194</f>
        <v>37679</v>
      </c>
    </row>
    <row r="194" spans="1:5" ht="36" customHeight="1">
      <c r="A194" s="25" t="s">
        <v>128</v>
      </c>
      <c r="B194" s="5" t="s">
        <v>64</v>
      </c>
      <c r="C194" s="5" t="s">
        <v>293</v>
      </c>
      <c r="D194" s="5" t="s">
        <v>114</v>
      </c>
      <c r="E194" s="26">
        <v>37679</v>
      </c>
    </row>
    <row r="195" spans="1:5" ht="49.5" customHeight="1">
      <c r="A195" s="25" t="s">
        <v>394</v>
      </c>
      <c r="B195" s="5" t="s">
        <v>64</v>
      </c>
      <c r="C195" s="5" t="s">
        <v>393</v>
      </c>
      <c r="D195" s="5"/>
      <c r="E195" s="26">
        <f>E196</f>
        <v>364.7</v>
      </c>
    </row>
    <row r="196" spans="1:5" ht="31.5">
      <c r="A196" s="25" t="s">
        <v>128</v>
      </c>
      <c r="B196" s="5" t="s">
        <v>64</v>
      </c>
      <c r="C196" s="5" t="s">
        <v>393</v>
      </c>
      <c r="D196" s="5" t="s">
        <v>114</v>
      </c>
      <c r="E196" s="26">
        <v>364.7</v>
      </c>
    </row>
    <row r="197" spans="1:5" ht="38.25">
      <c r="A197" s="73" t="s">
        <v>399</v>
      </c>
      <c r="B197" s="5" t="s">
        <v>64</v>
      </c>
      <c r="C197" s="5" t="s">
        <v>400</v>
      </c>
      <c r="D197" s="5"/>
      <c r="E197" s="26">
        <v>4846.2</v>
      </c>
    </row>
    <row r="198" spans="1:5" ht="25.5">
      <c r="A198" s="73" t="s">
        <v>128</v>
      </c>
      <c r="B198" s="5" t="s">
        <v>64</v>
      </c>
      <c r="C198" s="5" t="s">
        <v>400</v>
      </c>
      <c r="D198" s="5" t="s">
        <v>114</v>
      </c>
      <c r="E198" s="26">
        <v>4846.2</v>
      </c>
    </row>
    <row r="199" spans="1:5" ht="38.25">
      <c r="A199" s="73" t="s">
        <v>397</v>
      </c>
      <c r="B199" s="5" t="s">
        <v>64</v>
      </c>
      <c r="C199" s="5" t="s">
        <v>398</v>
      </c>
      <c r="D199" s="5"/>
      <c r="E199" s="26">
        <v>2102.1</v>
      </c>
    </row>
    <row r="200" spans="1:5" ht="25.5">
      <c r="A200" s="73" t="s">
        <v>128</v>
      </c>
      <c r="B200" s="5" t="s">
        <v>64</v>
      </c>
      <c r="C200" s="5" t="s">
        <v>398</v>
      </c>
      <c r="D200" s="5" t="s">
        <v>114</v>
      </c>
      <c r="E200" s="26">
        <v>2102.1</v>
      </c>
    </row>
    <row r="201" spans="1:5" ht="63">
      <c r="A201" s="25" t="s">
        <v>396</v>
      </c>
      <c r="B201" s="5" t="s">
        <v>64</v>
      </c>
      <c r="C201" s="5" t="s">
        <v>395</v>
      </c>
      <c r="D201" s="5"/>
      <c r="E201" s="26">
        <f>E202</f>
        <v>49288.2</v>
      </c>
    </row>
    <row r="202" spans="1:5" ht="31.5">
      <c r="A202" s="25" t="s">
        <v>128</v>
      </c>
      <c r="B202" s="5" t="s">
        <v>64</v>
      </c>
      <c r="C202" s="5" t="s">
        <v>395</v>
      </c>
      <c r="D202" s="5" t="s">
        <v>114</v>
      </c>
      <c r="E202" s="26">
        <v>49288.2</v>
      </c>
    </row>
    <row r="203" spans="1:5" s="30" customFormat="1" ht="15.75">
      <c r="A203" s="18" t="s">
        <v>36</v>
      </c>
      <c r="B203" s="19" t="s">
        <v>37</v>
      </c>
      <c r="C203" s="19"/>
      <c r="D203" s="19"/>
      <c r="E203" s="20">
        <f>E204+E212</f>
        <v>56339.8</v>
      </c>
    </row>
    <row r="204" spans="1:5" ht="47.25">
      <c r="A204" s="25" t="s">
        <v>137</v>
      </c>
      <c r="B204" s="5" t="s">
        <v>37</v>
      </c>
      <c r="C204" s="5" t="s">
        <v>24</v>
      </c>
      <c r="D204" s="5"/>
      <c r="E204" s="26">
        <f>E205+E208+E210</f>
        <v>26177.3</v>
      </c>
    </row>
    <row r="205" spans="1:5" ht="15.75">
      <c r="A205" s="25" t="s">
        <v>38</v>
      </c>
      <c r="B205" s="22" t="s">
        <v>37</v>
      </c>
      <c r="C205" s="22" t="s">
        <v>295</v>
      </c>
      <c r="D205" s="22"/>
      <c r="E205" s="23">
        <f>E207+E206</f>
        <v>11835.5</v>
      </c>
    </row>
    <row r="206" spans="1:5" ht="31.5">
      <c r="A206" s="25" t="s">
        <v>1</v>
      </c>
      <c r="B206" s="22" t="s">
        <v>37</v>
      </c>
      <c r="C206" s="22" t="s">
        <v>295</v>
      </c>
      <c r="D206" s="22" t="s">
        <v>106</v>
      </c>
      <c r="E206" s="23">
        <v>50</v>
      </c>
    </row>
    <row r="207" spans="1:5" ht="31.5">
      <c r="A207" s="25" t="s">
        <v>128</v>
      </c>
      <c r="B207" s="5" t="s">
        <v>37</v>
      </c>
      <c r="C207" s="22" t="s">
        <v>295</v>
      </c>
      <c r="D207" s="5" t="s">
        <v>114</v>
      </c>
      <c r="E207" s="26">
        <v>11785.5</v>
      </c>
    </row>
    <row r="208" spans="1:5" ht="60.75" customHeight="1">
      <c r="A208" s="25" t="s">
        <v>215</v>
      </c>
      <c r="B208" s="22" t="s">
        <v>37</v>
      </c>
      <c r="C208" s="22" t="s">
        <v>296</v>
      </c>
      <c r="D208" s="5"/>
      <c r="E208" s="26">
        <f>E209</f>
        <v>13466.1</v>
      </c>
    </row>
    <row r="209" spans="1:5" ht="31.5">
      <c r="A209" s="25" t="s">
        <v>128</v>
      </c>
      <c r="B209" s="5" t="s">
        <v>37</v>
      </c>
      <c r="C209" s="22" t="s">
        <v>296</v>
      </c>
      <c r="D209" s="5" t="s">
        <v>114</v>
      </c>
      <c r="E209" s="26">
        <v>13466.1</v>
      </c>
    </row>
    <row r="210" spans="1:5" ht="41.25" customHeight="1">
      <c r="A210" s="25" t="s">
        <v>402</v>
      </c>
      <c r="B210" s="5" t="s">
        <v>37</v>
      </c>
      <c r="C210" s="22" t="s">
        <v>401</v>
      </c>
      <c r="D210" s="5"/>
      <c r="E210" s="26">
        <v>875.7</v>
      </c>
    </row>
    <row r="211" spans="1:5" ht="31.5">
      <c r="A211" s="25" t="s">
        <v>128</v>
      </c>
      <c r="B211" s="5"/>
      <c r="C211" s="22" t="s">
        <v>401</v>
      </c>
      <c r="D211" s="5" t="s">
        <v>114</v>
      </c>
      <c r="E211" s="26">
        <v>875.7</v>
      </c>
    </row>
    <row r="212" spans="1:5" ht="47.25">
      <c r="A212" s="36" t="s">
        <v>4</v>
      </c>
      <c r="B212" s="19" t="s">
        <v>37</v>
      </c>
      <c r="C212" s="19" t="s">
        <v>16</v>
      </c>
      <c r="D212" s="19"/>
      <c r="E212" s="20">
        <f>E213</f>
        <v>30162.5</v>
      </c>
    </row>
    <row r="213" spans="1:5" ht="31.5">
      <c r="A213" s="1" t="s">
        <v>231</v>
      </c>
      <c r="B213" s="22" t="s">
        <v>37</v>
      </c>
      <c r="C213" s="22" t="s">
        <v>232</v>
      </c>
      <c r="D213" s="22"/>
      <c r="E213" s="23">
        <f>E214+E216</f>
        <v>30162.5</v>
      </c>
    </row>
    <row r="214" spans="1:5" ht="15.75">
      <c r="A214" s="25" t="s">
        <v>38</v>
      </c>
      <c r="B214" s="5" t="s">
        <v>37</v>
      </c>
      <c r="C214" s="5" t="s">
        <v>297</v>
      </c>
      <c r="D214" s="5"/>
      <c r="E214" s="26">
        <f>E215</f>
        <v>8782.8</v>
      </c>
    </row>
    <row r="215" spans="1:5" ht="31.5">
      <c r="A215" s="25" t="s">
        <v>128</v>
      </c>
      <c r="B215" s="5" t="s">
        <v>37</v>
      </c>
      <c r="C215" s="5" t="s">
        <v>297</v>
      </c>
      <c r="D215" s="5" t="s">
        <v>114</v>
      </c>
      <c r="E215" s="26">
        <v>8782.8</v>
      </c>
    </row>
    <row r="216" spans="1:5" ht="78.75">
      <c r="A216" s="25" t="s">
        <v>215</v>
      </c>
      <c r="B216" s="5" t="s">
        <v>37</v>
      </c>
      <c r="C216" s="22" t="s">
        <v>298</v>
      </c>
      <c r="D216" s="5"/>
      <c r="E216" s="26">
        <f>E217</f>
        <v>21379.7</v>
      </c>
    </row>
    <row r="217" spans="1:5" ht="31.5">
      <c r="A217" s="25" t="s">
        <v>128</v>
      </c>
      <c r="B217" s="5" t="s">
        <v>37</v>
      </c>
      <c r="C217" s="22" t="s">
        <v>298</v>
      </c>
      <c r="D217" s="5" t="s">
        <v>114</v>
      </c>
      <c r="E217" s="26">
        <v>21379.7</v>
      </c>
    </row>
    <row r="218" spans="1:5" ht="15.75">
      <c r="A218" s="14" t="s">
        <v>40</v>
      </c>
      <c r="B218" s="27" t="s">
        <v>68</v>
      </c>
      <c r="D218" s="27"/>
      <c r="E218" s="28">
        <f>E219+E232</f>
        <v>34571.9</v>
      </c>
    </row>
    <row r="219" spans="1:5" ht="63">
      <c r="A219" s="14" t="s">
        <v>149</v>
      </c>
      <c r="B219" s="22" t="s">
        <v>68</v>
      </c>
      <c r="C219" s="27" t="s">
        <v>25</v>
      </c>
      <c r="D219" s="22"/>
      <c r="E219" s="23">
        <f>E220+E225</f>
        <v>5616.9</v>
      </c>
    </row>
    <row r="220" spans="1:5" ht="47.25">
      <c r="A220" s="8" t="s">
        <v>299</v>
      </c>
      <c r="B220" s="22" t="s">
        <v>68</v>
      </c>
      <c r="C220" s="22" t="s">
        <v>344</v>
      </c>
      <c r="D220" s="22"/>
      <c r="E220" s="23">
        <f>E221+E223</f>
        <v>157.7</v>
      </c>
    </row>
    <row r="221" spans="1:5" ht="15.75">
      <c r="A221" s="8" t="s">
        <v>0</v>
      </c>
      <c r="B221" s="22" t="s">
        <v>68</v>
      </c>
      <c r="C221" s="22" t="s">
        <v>300</v>
      </c>
      <c r="D221" s="22"/>
      <c r="E221" s="23">
        <f>E222</f>
        <v>90</v>
      </c>
    </row>
    <row r="222" spans="1:5" ht="31.5">
      <c r="A222" s="8" t="s">
        <v>1</v>
      </c>
      <c r="B222" s="22" t="s">
        <v>68</v>
      </c>
      <c r="C222" s="22" t="s">
        <v>300</v>
      </c>
      <c r="D222" s="22" t="s">
        <v>106</v>
      </c>
      <c r="E222" s="23">
        <v>90</v>
      </c>
    </row>
    <row r="223" spans="1:5" ht="31.5">
      <c r="A223" s="25" t="s">
        <v>303</v>
      </c>
      <c r="B223" s="5" t="s">
        <v>68</v>
      </c>
      <c r="C223" s="22" t="s">
        <v>193</v>
      </c>
      <c r="D223" s="5"/>
      <c r="E223" s="26">
        <f>E224</f>
        <v>67.7</v>
      </c>
    </row>
    <row r="224" spans="1:5" ht="31.5">
      <c r="A224" s="25" t="s">
        <v>128</v>
      </c>
      <c r="B224" s="5" t="s">
        <v>68</v>
      </c>
      <c r="C224" s="22" t="s">
        <v>193</v>
      </c>
      <c r="D224" s="5" t="s">
        <v>114</v>
      </c>
      <c r="E224" s="26">
        <v>67.7</v>
      </c>
    </row>
    <row r="225" spans="1:5" ht="47.25">
      <c r="A225" s="8" t="s">
        <v>301</v>
      </c>
      <c r="B225" s="22" t="s">
        <v>68</v>
      </c>
      <c r="C225" s="22" t="s">
        <v>343</v>
      </c>
      <c r="D225" s="22"/>
      <c r="E225" s="23">
        <f>E230+E227+E229</f>
        <v>5459.2</v>
      </c>
    </row>
    <row r="226" spans="1:5" ht="15.75">
      <c r="A226" s="8" t="s">
        <v>0</v>
      </c>
      <c r="B226" s="22" t="s">
        <v>68</v>
      </c>
      <c r="C226" s="22" t="s">
        <v>403</v>
      </c>
      <c r="D226" s="22"/>
      <c r="E226" s="23">
        <v>90</v>
      </c>
    </row>
    <row r="227" spans="1:5" ht="31.5">
      <c r="A227" s="8" t="s">
        <v>1</v>
      </c>
      <c r="B227" s="22" t="s">
        <v>68</v>
      </c>
      <c r="C227" s="22" t="s">
        <v>403</v>
      </c>
      <c r="D227" s="22" t="s">
        <v>106</v>
      </c>
      <c r="E227" s="23">
        <v>60</v>
      </c>
    </row>
    <row r="228" spans="1:5" ht="15.75">
      <c r="A228" s="8" t="s">
        <v>0</v>
      </c>
      <c r="B228" s="22" t="s">
        <v>68</v>
      </c>
      <c r="C228" s="22" t="s">
        <v>403</v>
      </c>
      <c r="D228" s="22"/>
      <c r="E228" s="23">
        <f>E229</f>
        <v>37.4</v>
      </c>
    </row>
    <row r="229" spans="1:5" ht="31.5">
      <c r="A229" s="25" t="s">
        <v>128</v>
      </c>
      <c r="B229" s="22" t="s">
        <v>68</v>
      </c>
      <c r="C229" s="22" t="s">
        <v>403</v>
      </c>
      <c r="D229" s="22" t="s">
        <v>114</v>
      </c>
      <c r="E229" s="23">
        <v>37.4</v>
      </c>
    </row>
    <row r="230" spans="1:5" ht="15.75">
      <c r="A230" s="8" t="s">
        <v>162</v>
      </c>
      <c r="B230" s="5" t="s">
        <v>68</v>
      </c>
      <c r="C230" s="22" t="s">
        <v>302</v>
      </c>
      <c r="D230" s="5"/>
      <c r="E230" s="26">
        <f>E231</f>
        <v>5361.8</v>
      </c>
    </row>
    <row r="231" spans="1:5" ht="31.5">
      <c r="A231" s="25" t="s">
        <v>128</v>
      </c>
      <c r="B231" s="5" t="s">
        <v>68</v>
      </c>
      <c r="C231" s="22" t="s">
        <v>302</v>
      </c>
      <c r="D231" s="5" t="s">
        <v>114</v>
      </c>
      <c r="E231" s="26">
        <v>5361.8</v>
      </c>
    </row>
    <row r="232" spans="1:5" ht="63">
      <c r="A232" s="14" t="s">
        <v>41</v>
      </c>
      <c r="B232" s="22" t="s">
        <v>68</v>
      </c>
      <c r="C232" s="27" t="s">
        <v>17</v>
      </c>
      <c r="D232" s="22"/>
      <c r="E232" s="53">
        <f>E233</f>
        <v>28955</v>
      </c>
    </row>
    <row r="233" spans="1:5" ht="63">
      <c r="A233" s="8" t="s">
        <v>42</v>
      </c>
      <c r="B233" s="5" t="s">
        <v>68</v>
      </c>
      <c r="C233" s="22" t="s">
        <v>48</v>
      </c>
      <c r="D233" s="5"/>
      <c r="E233" s="23">
        <f>E236+E238+E234</f>
        <v>28955</v>
      </c>
    </row>
    <row r="234" spans="1:5" ht="30" customHeight="1">
      <c r="A234" s="8" t="s">
        <v>405</v>
      </c>
      <c r="B234" s="5" t="s">
        <v>68</v>
      </c>
      <c r="C234" s="5" t="s">
        <v>404</v>
      </c>
      <c r="D234" s="5"/>
      <c r="E234" s="23">
        <v>313.6</v>
      </c>
    </row>
    <row r="235" spans="1:5" ht="31.5">
      <c r="A235" s="25" t="s">
        <v>128</v>
      </c>
      <c r="B235" s="5" t="s">
        <v>68</v>
      </c>
      <c r="C235" s="5" t="s">
        <v>404</v>
      </c>
      <c r="D235" s="5" t="s">
        <v>114</v>
      </c>
      <c r="E235" s="23">
        <v>313.6</v>
      </c>
    </row>
    <row r="236" spans="1:5" ht="15.75">
      <c r="A236" s="25" t="s">
        <v>133</v>
      </c>
      <c r="B236" s="5" t="s">
        <v>68</v>
      </c>
      <c r="C236" s="5" t="s">
        <v>304</v>
      </c>
      <c r="D236" s="29"/>
      <c r="E236" s="26">
        <f>E237</f>
        <v>10961.5</v>
      </c>
    </row>
    <row r="237" spans="1:5" ht="31.5">
      <c r="A237" s="25" t="s">
        <v>128</v>
      </c>
      <c r="B237" s="5" t="s">
        <v>68</v>
      </c>
      <c r="C237" s="5" t="s">
        <v>304</v>
      </c>
      <c r="D237" s="5" t="s">
        <v>114</v>
      </c>
      <c r="E237" s="26">
        <v>10961.5</v>
      </c>
    </row>
    <row r="238" spans="1:5" ht="63">
      <c r="A238" s="25" t="s">
        <v>216</v>
      </c>
      <c r="B238" s="5" t="s">
        <v>68</v>
      </c>
      <c r="C238" s="5" t="s">
        <v>305</v>
      </c>
      <c r="D238" s="5"/>
      <c r="E238" s="26">
        <f>E239+E240</f>
        <v>17679.9</v>
      </c>
    </row>
    <row r="239" spans="1:5" ht="31.5">
      <c r="A239" s="25" t="s">
        <v>127</v>
      </c>
      <c r="B239" s="5" t="s">
        <v>68</v>
      </c>
      <c r="C239" s="5" t="s">
        <v>305</v>
      </c>
      <c r="D239" s="5" t="s">
        <v>108</v>
      </c>
      <c r="E239" s="26">
        <v>11129.6</v>
      </c>
    </row>
    <row r="240" spans="1:5" ht="31.5">
      <c r="A240" s="25" t="s">
        <v>128</v>
      </c>
      <c r="B240" s="5" t="s">
        <v>68</v>
      </c>
      <c r="C240" s="5" t="s">
        <v>305</v>
      </c>
      <c r="D240" s="5" t="s">
        <v>114</v>
      </c>
      <c r="E240" s="26">
        <v>6550.3</v>
      </c>
    </row>
    <row r="241" spans="1:5" ht="15.75">
      <c r="A241" s="18" t="s">
        <v>66</v>
      </c>
      <c r="B241" s="19" t="s">
        <v>67</v>
      </c>
      <c r="D241" s="19"/>
      <c r="E241" s="20">
        <f>E242</f>
        <v>39387.899999999994</v>
      </c>
    </row>
    <row r="242" spans="1:5" ht="47.25">
      <c r="A242" s="25" t="s">
        <v>51</v>
      </c>
      <c r="B242" s="5" t="s">
        <v>67</v>
      </c>
      <c r="C242" s="5" t="s">
        <v>49</v>
      </c>
      <c r="D242" s="5"/>
      <c r="E242" s="26">
        <f>E243+E247</f>
        <v>39387.899999999994</v>
      </c>
    </row>
    <row r="243" spans="1:5" ht="15.75">
      <c r="A243" s="8" t="s">
        <v>39</v>
      </c>
      <c r="B243" s="22" t="s">
        <v>67</v>
      </c>
      <c r="C243" s="22" t="s">
        <v>306</v>
      </c>
      <c r="D243" s="22"/>
      <c r="E243" s="23">
        <f>E244+E245+E246</f>
        <v>38887.899999999994</v>
      </c>
    </row>
    <row r="244" spans="1:5" ht="78.75">
      <c r="A244" s="25" t="s">
        <v>110</v>
      </c>
      <c r="B244" s="5" t="s">
        <v>67</v>
      </c>
      <c r="C244" s="22" t="s">
        <v>306</v>
      </c>
      <c r="D244" s="5" t="s">
        <v>105</v>
      </c>
      <c r="E244" s="26">
        <v>31265.1</v>
      </c>
    </row>
    <row r="245" spans="1:5" ht="31.5">
      <c r="A245" s="25" t="s">
        <v>111</v>
      </c>
      <c r="B245" s="5" t="s">
        <v>67</v>
      </c>
      <c r="C245" s="22" t="s">
        <v>306</v>
      </c>
      <c r="D245" s="5" t="s">
        <v>106</v>
      </c>
      <c r="E245" s="26">
        <v>7280.1</v>
      </c>
    </row>
    <row r="246" spans="1:5" ht="15.75">
      <c r="A246" s="25" t="s">
        <v>112</v>
      </c>
      <c r="B246" s="5" t="s">
        <v>67</v>
      </c>
      <c r="C246" s="22" t="s">
        <v>306</v>
      </c>
      <c r="D246" s="5" t="s">
        <v>107</v>
      </c>
      <c r="E246" s="26">
        <v>342.7</v>
      </c>
    </row>
    <row r="247" spans="1:5" ht="15.75">
      <c r="A247" s="25" t="s">
        <v>134</v>
      </c>
      <c r="B247" s="5" t="s">
        <v>67</v>
      </c>
      <c r="C247" s="5" t="s">
        <v>406</v>
      </c>
      <c r="D247" s="5"/>
      <c r="E247" s="26">
        <f>E248</f>
        <v>500</v>
      </c>
    </row>
    <row r="248" spans="1:5" ht="31.5">
      <c r="A248" s="25" t="s">
        <v>111</v>
      </c>
      <c r="B248" s="5" t="s">
        <v>67</v>
      </c>
      <c r="C248" s="5" t="s">
        <v>406</v>
      </c>
      <c r="D248" s="5" t="s">
        <v>106</v>
      </c>
      <c r="E248" s="26">
        <v>500</v>
      </c>
    </row>
    <row r="249" spans="1:5" ht="15.75">
      <c r="A249" s="18" t="s">
        <v>166</v>
      </c>
      <c r="B249" s="19" t="s">
        <v>159</v>
      </c>
      <c r="C249" s="19"/>
      <c r="D249" s="19"/>
      <c r="E249" s="20">
        <f>E250+E292+E298</f>
        <v>165462.4</v>
      </c>
    </row>
    <row r="250" spans="1:5" ht="15.75">
      <c r="A250" s="18" t="s">
        <v>324</v>
      </c>
      <c r="B250" s="19" t="s">
        <v>160</v>
      </c>
      <c r="C250" s="19"/>
      <c r="D250" s="19"/>
      <c r="E250" s="20">
        <f>E251+E259</f>
        <v>141838.4</v>
      </c>
    </row>
    <row r="251" spans="1:5" ht="78.75">
      <c r="A251" s="7" t="s">
        <v>43</v>
      </c>
      <c r="B251" s="19" t="s">
        <v>160</v>
      </c>
      <c r="C251" s="19" t="s">
        <v>233</v>
      </c>
      <c r="D251" s="19"/>
      <c r="E251" s="20">
        <f>E253+E257+E256</f>
        <v>38193.1</v>
      </c>
    </row>
    <row r="252" spans="1:5" ht="110.25">
      <c r="A252" s="59" t="s">
        <v>308</v>
      </c>
      <c r="B252" s="22" t="s">
        <v>160</v>
      </c>
      <c r="C252" s="22" t="s">
        <v>309</v>
      </c>
      <c r="D252" s="22"/>
      <c r="E252" s="23">
        <f>E253+E257+E255</f>
        <v>38193.1</v>
      </c>
    </row>
    <row r="253" spans="1:5" ht="31.5">
      <c r="A253" s="8" t="s">
        <v>163</v>
      </c>
      <c r="B253" s="22" t="s">
        <v>160</v>
      </c>
      <c r="C253" s="22" t="s">
        <v>310</v>
      </c>
      <c r="D253" s="22"/>
      <c r="E253" s="23">
        <f>E254</f>
        <v>11621.9</v>
      </c>
    </row>
    <row r="254" spans="1:5" ht="31.5">
      <c r="A254" s="37" t="s">
        <v>128</v>
      </c>
      <c r="B254" s="22" t="s">
        <v>160</v>
      </c>
      <c r="C254" s="22" t="s">
        <v>310</v>
      </c>
      <c r="D254" s="22" t="s">
        <v>114</v>
      </c>
      <c r="E254" s="23">
        <v>11621.9</v>
      </c>
    </row>
    <row r="255" spans="1:5" ht="15.75">
      <c r="A255" s="73" t="s">
        <v>175</v>
      </c>
      <c r="B255" s="22" t="s">
        <v>160</v>
      </c>
      <c r="C255" s="22" t="s">
        <v>407</v>
      </c>
      <c r="D255" s="22"/>
      <c r="E255" s="23">
        <f>E256</f>
        <v>474.4</v>
      </c>
    </row>
    <row r="256" spans="1:5" ht="25.5">
      <c r="A256" s="73" t="s">
        <v>128</v>
      </c>
      <c r="B256" s="22" t="s">
        <v>160</v>
      </c>
      <c r="C256" s="22" t="s">
        <v>407</v>
      </c>
      <c r="D256" s="22" t="s">
        <v>114</v>
      </c>
      <c r="E256" s="23">
        <v>474.4</v>
      </c>
    </row>
    <row r="257" spans="1:5" ht="110.25">
      <c r="A257" s="52" t="s">
        <v>217</v>
      </c>
      <c r="B257" s="22" t="s">
        <v>160</v>
      </c>
      <c r="C257" s="22" t="s">
        <v>311</v>
      </c>
      <c r="D257" s="22"/>
      <c r="E257" s="23">
        <f>E258</f>
        <v>26096.8</v>
      </c>
    </row>
    <row r="258" spans="1:5" ht="31.5">
      <c r="A258" s="37" t="s">
        <v>128</v>
      </c>
      <c r="B258" s="22" t="s">
        <v>160</v>
      </c>
      <c r="C258" s="22" t="s">
        <v>311</v>
      </c>
      <c r="D258" s="22" t="s">
        <v>114</v>
      </c>
      <c r="E258" s="23">
        <v>26096.8</v>
      </c>
    </row>
    <row r="259" spans="1:5" ht="47.25">
      <c r="A259" s="14" t="s">
        <v>3</v>
      </c>
      <c r="B259" s="22" t="s">
        <v>160</v>
      </c>
      <c r="C259" s="27" t="s">
        <v>16</v>
      </c>
      <c r="D259" s="22"/>
      <c r="E259" s="38">
        <f>E260+E267+E276+E283+E290</f>
        <v>103645.29999999999</v>
      </c>
    </row>
    <row r="260" spans="1:5" ht="30">
      <c r="A260" s="60" t="s">
        <v>312</v>
      </c>
      <c r="B260" s="39" t="s">
        <v>160</v>
      </c>
      <c r="C260" s="40">
        <v>1810000000</v>
      </c>
      <c r="D260" s="40"/>
      <c r="E260" s="41">
        <f>E261+E265+E263</f>
        <v>34693.2</v>
      </c>
    </row>
    <row r="261" spans="1:5" ht="15.75">
      <c r="A261" s="37" t="s">
        <v>165</v>
      </c>
      <c r="B261" s="39" t="s">
        <v>160</v>
      </c>
      <c r="C261" s="40">
        <v>1810044290</v>
      </c>
      <c r="D261" s="40"/>
      <c r="E261" s="41">
        <f>E262</f>
        <v>6998.9</v>
      </c>
    </row>
    <row r="262" spans="1:5" ht="31.5">
      <c r="A262" s="37" t="s">
        <v>128</v>
      </c>
      <c r="B262" s="39" t="s">
        <v>160</v>
      </c>
      <c r="C262" s="40">
        <v>1810044290</v>
      </c>
      <c r="D262" s="40">
        <v>600</v>
      </c>
      <c r="E262" s="41">
        <v>6998.9</v>
      </c>
    </row>
    <row r="263" spans="1:5" ht="63">
      <c r="A263" s="8" t="s">
        <v>195</v>
      </c>
      <c r="B263" s="22" t="s">
        <v>160</v>
      </c>
      <c r="C263" s="22" t="s">
        <v>408</v>
      </c>
      <c r="D263" s="22"/>
      <c r="E263" s="4">
        <f>E264</f>
        <v>2048</v>
      </c>
    </row>
    <row r="264" spans="1:5" ht="31.5">
      <c r="A264" s="37" t="s">
        <v>128</v>
      </c>
      <c r="B264" s="39" t="s">
        <v>160</v>
      </c>
      <c r="C264" s="22" t="s">
        <v>408</v>
      </c>
      <c r="D264" s="40">
        <v>600</v>
      </c>
      <c r="E264" s="4">
        <v>2048</v>
      </c>
    </row>
    <row r="265" spans="1:5" ht="110.25">
      <c r="A265" s="52" t="s">
        <v>217</v>
      </c>
      <c r="B265" s="39" t="s">
        <v>160</v>
      </c>
      <c r="C265" s="40" t="s">
        <v>313</v>
      </c>
      <c r="D265" s="40"/>
      <c r="E265" s="41">
        <f>E266</f>
        <v>25646.3</v>
      </c>
    </row>
    <row r="266" spans="1:5" ht="31.5">
      <c r="A266" s="37" t="s">
        <v>128</v>
      </c>
      <c r="B266" s="39" t="s">
        <v>160</v>
      </c>
      <c r="C266" s="40" t="s">
        <v>313</v>
      </c>
      <c r="D266" s="40">
        <v>600</v>
      </c>
      <c r="E266" s="41">
        <v>25646.3</v>
      </c>
    </row>
    <row r="267" spans="1:5" ht="47.25">
      <c r="A267" s="37" t="s">
        <v>314</v>
      </c>
      <c r="B267" s="39" t="s">
        <v>160</v>
      </c>
      <c r="C267" s="40">
        <v>1820000000</v>
      </c>
      <c r="D267" s="40"/>
      <c r="E267" s="41">
        <f>E268+E274+E271</f>
        <v>49277.1</v>
      </c>
    </row>
    <row r="268" spans="1:5" ht="31.5">
      <c r="A268" s="37" t="s">
        <v>163</v>
      </c>
      <c r="B268" s="39" t="s">
        <v>160</v>
      </c>
      <c r="C268" s="40">
        <v>1820004090</v>
      </c>
      <c r="D268" s="40"/>
      <c r="E268" s="41">
        <f>E269+E270</f>
        <v>23115.5</v>
      </c>
    </row>
    <row r="269" spans="1:5" ht="31.5">
      <c r="A269" s="37" t="s">
        <v>1</v>
      </c>
      <c r="B269" s="39" t="s">
        <v>160</v>
      </c>
      <c r="C269" s="40">
        <v>18200044090</v>
      </c>
      <c r="D269" s="40">
        <v>200</v>
      </c>
      <c r="E269" s="41">
        <v>9582.1</v>
      </c>
    </row>
    <row r="270" spans="1:5" ht="31.5">
      <c r="A270" s="37" t="s">
        <v>128</v>
      </c>
      <c r="B270" s="39" t="s">
        <v>160</v>
      </c>
      <c r="C270" s="40">
        <v>1820044090</v>
      </c>
      <c r="D270" s="40">
        <v>600</v>
      </c>
      <c r="E270" s="41">
        <v>13533.4</v>
      </c>
    </row>
    <row r="271" spans="1:5" ht="15.75">
      <c r="A271" s="37" t="s">
        <v>175</v>
      </c>
      <c r="B271" s="39" t="s">
        <v>160</v>
      </c>
      <c r="C271" s="40">
        <v>1820045870</v>
      </c>
      <c r="D271" s="40"/>
      <c r="E271" s="41">
        <f>E272+E273</f>
        <v>1196.9</v>
      </c>
    </row>
    <row r="272" spans="1:5" ht="31.5">
      <c r="A272" s="37" t="s">
        <v>1</v>
      </c>
      <c r="B272" s="39" t="s">
        <v>160</v>
      </c>
      <c r="C272" s="40">
        <v>1820045870</v>
      </c>
      <c r="D272" s="40">
        <v>200</v>
      </c>
      <c r="E272" s="41">
        <v>564.1</v>
      </c>
    </row>
    <row r="273" spans="1:5" ht="31.5">
      <c r="A273" s="37" t="s">
        <v>128</v>
      </c>
      <c r="B273" s="39" t="s">
        <v>160</v>
      </c>
      <c r="C273" s="40">
        <v>1820045870</v>
      </c>
      <c r="D273" s="40">
        <v>600</v>
      </c>
      <c r="E273" s="41">
        <v>632.8</v>
      </c>
    </row>
    <row r="274" spans="1:5" ht="110.25">
      <c r="A274" s="52" t="s">
        <v>217</v>
      </c>
      <c r="B274" s="39" t="s">
        <v>160</v>
      </c>
      <c r="C274" s="40" t="s">
        <v>315</v>
      </c>
      <c r="D274" s="40"/>
      <c r="E274" s="41">
        <f>E275</f>
        <v>24964.7</v>
      </c>
    </row>
    <row r="275" spans="1:5" ht="31.5">
      <c r="A275" s="37" t="s">
        <v>128</v>
      </c>
      <c r="B275" s="39" t="s">
        <v>160</v>
      </c>
      <c r="C275" s="40" t="s">
        <v>315</v>
      </c>
      <c r="D275" s="40">
        <v>600</v>
      </c>
      <c r="E275" s="41">
        <v>24964.7</v>
      </c>
    </row>
    <row r="276" spans="1:5" ht="31.5">
      <c r="A276" s="37" t="s">
        <v>316</v>
      </c>
      <c r="B276" s="39" t="s">
        <v>160</v>
      </c>
      <c r="C276" s="40">
        <v>1830000000</v>
      </c>
      <c r="D276" s="40"/>
      <c r="E276" s="41">
        <f>E277+E281+E280</f>
        <v>9351.8</v>
      </c>
    </row>
    <row r="277" spans="1:5" ht="31.5">
      <c r="A277" s="37" t="s">
        <v>163</v>
      </c>
      <c r="B277" s="39" t="s">
        <v>160</v>
      </c>
      <c r="C277" s="40">
        <v>1830044090</v>
      </c>
      <c r="D277" s="40"/>
      <c r="E277" s="41">
        <f>E278</f>
        <v>5006.2</v>
      </c>
    </row>
    <row r="278" spans="1:5" ht="31.5">
      <c r="A278" s="37" t="s">
        <v>128</v>
      </c>
      <c r="B278" s="39" t="s">
        <v>160</v>
      </c>
      <c r="C278" s="40">
        <v>1830044090</v>
      </c>
      <c r="D278" s="40">
        <v>600</v>
      </c>
      <c r="E278" s="41">
        <v>5006.2</v>
      </c>
    </row>
    <row r="279" spans="1:5" ht="15.75">
      <c r="A279" s="37" t="s">
        <v>175</v>
      </c>
      <c r="B279" s="39" t="s">
        <v>160</v>
      </c>
      <c r="C279" s="40">
        <v>1830045870</v>
      </c>
      <c r="D279" s="40"/>
      <c r="E279" s="41">
        <f>E280</f>
        <v>284</v>
      </c>
    </row>
    <row r="280" spans="1:5" ht="31.5">
      <c r="A280" s="37" t="s">
        <v>128</v>
      </c>
      <c r="B280" s="39" t="s">
        <v>160</v>
      </c>
      <c r="C280" s="40">
        <v>1830045870</v>
      </c>
      <c r="D280" s="40">
        <v>600</v>
      </c>
      <c r="E280" s="41">
        <v>284</v>
      </c>
    </row>
    <row r="281" spans="1:5" ht="110.25">
      <c r="A281" s="52" t="s">
        <v>217</v>
      </c>
      <c r="B281" s="39" t="s">
        <v>160</v>
      </c>
      <c r="C281" s="40" t="s">
        <v>317</v>
      </c>
      <c r="D281" s="40"/>
      <c r="E281" s="41">
        <f>E282</f>
        <v>4061.6</v>
      </c>
    </row>
    <row r="282" spans="1:5" ht="31.5">
      <c r="A282" s="37" t="s">
        <v>128</v>
      </c>
      <c r="B282" s="39" t="s">
        <v>160</v>
      </c>
      <c r="C282" s="40" t="s">
        <v>317</v>
      </c>
      <c r="D282" s="40">
        <v>600</v>
      </c>
      <c r="E282" s="41">
        <v>4061.6</v>
      </c>
    </row>
    <row r="283" spans="1:5" ht="31.5">
      <c r="A283" s="37" t="s">
        <v>318</v>
      </c>
      <c r="B283" s="39" t="s">
        <v>160</v>
      </c>
      <c r="C283" s="40">
        <v>1840000000</v>
      </c>
      <c r="D283" s="40"/>
      <c r="E283" s="41">
        <f>E284+E288+E286</f>
        <v>9422.9</v>
      </c>
    </row>
    <row r="284" spans="1:5" ht="15.75">
      <c r="A284" s="37" t="s">
        <v>164</v>
      </c>
      <c r="B284" s="39" t="s">
        <v>160</v>
      </c>
      <c r="C284" s="40">
        <v>1840044190</v>
      </c>
      <c r="D284" s="40"/>
      <c r="E284" s="41">
        <f>E285</f>
        <v>2616.1</v>
      </c>
    </row>
    <row r="285" spans="1:5" ht="31.5">
      <c r="A285" s="37" t="s">
        <v>128</v>
      </c>
      <c r="B285" s="39" t="s">
        <v>160</v>
      </c>
      <c r="C285" s="40">
        <v>1840044190</v>
      </c>
      <c r="D285" s="40">
        <v>600</v>
      </c>
      <c r="E285" s="41">
        <v>2616.1</v>
      </c>
    </row>
    <row r="286" spans="1:5" ht="15.75">
      <c r="A286" s="37" t="s">
        <v>175</v>
      </c>
      <c r="B286" s="39" t="s">
        <v>160</v>
      </c>
      <c r="C286" s="40">
        <v>1840045870</v>
      </c>
      <c r="D286" s="40"/>
      <c r="E286" s="41">
        <v>124.9</v>
      </c>
    </row>
    <row r="287" spans="1:5" ht="31.5">
      <c r="A287" s="37" t="s">
        <v>128</v>
      </c>
      <c r="B287" s="39" t="s">
        <v>160</v>
      </c>
      <c r="C287" s="40">
        <v>1840045870</v>
      </c>
      <c r="D287" s="40">
        <v>600</v>
      </c>
      <c r="E287" s="41">
        <v>125</v>
      </c>
    </row>
    <row r="288" spans="1:5" ht="110.25">
      <c r="A288" s="52" t="s">
        <v>217</v>
      </c>
      <c r="B288" s="39" t="s">
        <v>160</v>
      </c>
      <c r="C288" s="40" t="s">
        <v>319</v>
      </c>
      <c r="D288" s="40"/>
      <c r="E288" s="41">
        <f>E289</f>
        <v>6681.9</v>
      </c>
    </row>
    <row r="289" spans="1:5" ht="35.25" customHeight="1">
      <c r="A289" s="37" t="s">
        <v>128</v>
      </c>
      <c r="B289" s="39" t="s">
        <v>160</v>
      </c>
      <c r="C289" s="40" t="s">
        <v>319</v>
      </c>
      <c r="D289" s="40">
        <v>600</v>
      </c>
      <c r="E289" s="41">
        <v>6681.9</v>
      </c>
    </row>
    <row r="290" spans="1:5" ht="48" customHeight="1">
      <c r="A290" s="73" t="s">
        <v>409</v>
      </c>
      <c r="B290" s="39" t="s">
        <v>160</v>
      </c>
      <c r="C290" s="40">
        <v>1880072580</v>
      </c>
      <c r="D290" s="40"/>
      <c r="E290" s="41">
        <v>900.3</v>
      </c>
    </row>
    <row r="291" spans="1:5" ht="35.25" customHeight="1">
      <c r="A291" s="37" t="s">
        <v>128</v>
      </c>
      <c r="B291" s="39" t="s">
        <v>160</v>
      </c>
      <c r="C291" s="40">
        <v>1880072580</v>
      </c>
      <c r="D291" s="40">
        <v>600</v>
      </c>
      <c r="E291" s="41">
        <v>900.3</v>
      </c>
    </row>
    <row r="292" spans="1:5" ht="15.75">
      <c r="A292" s="37" t="s">
        <v>53</v>
      </c>
      <c r="B292" s="39" t="s">
        <v>52</v>
      </c>
      <c r="C292" s="29"/>
      <c r="D292" s="40"/>
      <c r="E292" s="41">
        <f>E294+E296</f>
        <v>9850.1</v>
      </c>
    </row>
    <row r="293" spans="1:5" ht="31.5">
      <c r="A293" s="61" t="s">
        <v>320</v>
      </c>
      <c r="B293" s="62" t="s">
        <v>52</v>
      </c>
      <c r="C293" s="63">
        <v>1860000000</v>
      </c>
      <c r="D293" s="64"/>
      <c r="E293" s="4">
        <f>E294+E296</f>
        <v>9850.1</v>
      </c>
    </row>
    <row r="294" spans="1:5" ht="31.5">
      <c r="A294" s="37" t="s">
        <v>29</v>
      </c>
      <c r="B294" s="39" t="s">
        <v>52</v>
      </c>
      <c r="C294" s="40">
        <v>1860044100</v>
      </c>
      <c r="D294" s="40"/>
      <c r="E294" s="41">
        <f>E295</f>
        <v>1704</v>
      </c>
    </row>
    <row r="295" spans="1:5" ht="31.5">
      <c r="A295" s="37" t="s">
        <v>128</v>
      </c>
      <c r="B295" s="39" t="s">
        <v>52</v>
      </c>
      <c r="C295" s="40">
        <v>1860044100</v>
      </c>
      <c r="D295" s="40">
        <v>600</v>
      </c>
      <c r="E295" s="41">
        <v>1704</v>
      </c>
    </row>
    <row r="296" spans="1:5" ht="110.25">
      <c r="A296" s="52" t="s">
        <v>217</v>
      </c>
      <c r="B296" s="39" t="s">
        <v>52</v>
      </c>
      <c r="C296" s="40" t="s">
        <v>321</v>
      </c>
      <c r="D296" s="40"/>
      <c r="E296" s="41">
        <f>E297</f>
        <v>8146.1</v>
      </c>
    </row>
    <row r="297" spans="1:5" ht="31.5">
      <c r="A297" s="37" t="s">
        <v>128</v>
      </c>
      <c r="B297" s="39" t="s">
        <v>52</v>
      </c>
      <c r="C297" s="40" t="s">
        <v>321</v>
      </c>
      <c r="D297" s="40">
        <v>600</v>
      </c>
      <c r="E297" s="41">
        <v>8146.1</v>
      </c>
    </row>
    <row r="298" spans="1:5" ht="31.5">
      <c r="A298" s="37" t="s">
        <v>323</v>
      </c>
      <c r="B298" s="39" t="s">
        <v>167</v>
      </c>
      <c r="C298" s="40"/>
      <c r="D298" s="40"/>
      <c r="E298" s="41">
        <f>E299</f>
        <v>13773.9</v>
      </c>
    </row>
    <row r="299" spans="1:5" ht="31.5">
      <c r="A299" s="37" t="s">
        <v>322</v>
      </c>
      <c r="B299" s="39" t="s">
        <v>167</v>
      </c>
      <c r="C299" s="40">
        <v>1870000000</v>
      </c>
      <c r="D299" s="40"/>
      <c r="E299" s="41">
        <f>E300</f>
        <v>13773.9</v>
      </c>
    </row>
    <row r="300" spans="1:5" ht="31.5">
      <c r="A300" s="37" t="s">
        <v>218</v>
      </c>
      <c r="B300" s="39" t="s">
        <v>167</v>
      </c>
      <c r="C300" s="40">
        <v>1870045290</v>
      </c>
      <c r="D300" s="40"/>
      <c r="E300" s="41">
        <v>13773.9</v>
      </c>
    </row>
    <row r="301" spans="1:5" ht="78.75">
      <c r="A301" s="37" t="s">
        <v>110</v>
      </c>
      <c r="B301" s="39" t="s">
        <v>167</v>
      </c>
      <c r="C301" s="40">
        <v>1870045290</v>
      </c>
      <c r="D301" s="40">
        <v>100</v>
      </c>
      <c r="E301" s="41">
        <v>11974.2</v>
      </c>
    </row>
    <row r="302" spans="1:5" ht="31.5">
      <c r="A302" s="37" t="s">
        <v>1</v>
      </c>
      <c r="B302" s="39" t="s">
        <v>167</v>
      </c>
      <c r="C302" s="40">
        <v>1870045290</v>
      </c>
      <c r="D302" s="40">
        <v>200</v>
      </c>
      <c r="E302" s="41">
        <v>1669.8</v>
      </c>
    </row>
    <row r="303" spans="1:5" ht="15.75">
      <c r="A303" s="37" t="s">
        <v>112</v>
      </c>
      <c r="B303" s="39" t="s">
        <v>167</v>
      </c>
      <c r="C303" s="40">
        <v>1870045290</v>
      </c>
      <c r="D303" s="40">
        <v>800</v>
      </c>
      <c r="E303" s="26">
        <v>1.6</v>
      </c>
    </row>
    <row r="304" spans="1:5" ht="15.75">
      <c r="A304" s="14" t="s">
        <v>76</v>
      </c>
      <c r="B304" s="27">
        <v>1000</v>
      </c>
      <c r="C304" s="40"/>
      <c r="D304" s="27"/>
      <c r="E304" s="28">
        <f>E305+E309+E323</f>
        <v>111306.2</v>
      </c>
    </row>
    <row r="305" spans="1:5" ht="15.75">
      <c r="A305" s="14" t="s">
        <v>363</v>
      </c>
      <c r="B305" s="27" t="s">
        <v>190</v>
      </c>
      <c r="C305" s="40"/>
      <c r="D305" s="27"/>
      <c r="E305" s="28">
        <f>E306</f>
        <v>2178.1</v>
      </c>
    </row>
    <row r="306" spans="1:5" ht="63">
      <c r="A306" s="14" t="s">
        <v>150</v>
      </c>
      <c r="B306" s="27" t="s">
        <v>190</v>
      </c>
      <c r="C306" s="27" t="s">
        <v>26</v>
      </c>
      <c r="D306" s="27"/>
      <c r="E306" s="28">
        <f>E307</f>
        <v>2178.1</v>
      </c>
    </row>
    <row r="307" spans="1:5" ht="15.75">
      <c r="A307" s="55" t="s">
        <v>219</v>
      </c>
      <c r="B307" s="5">
        <v>1001</v>
      </c>
      <c r="C307" s="5" t="s">
        <v>368</v>
      </c>
      <c r="D307" s="5"/>
      <c r="E307" s="26">
        <f>E308</f>
        <v>2178.1</v>
      </c>
    </row>
    <row r="308" spans="1:5" ht="31.5">
      <c r="A308" s="25" t="s">
        <v>127</v>
      </c>
      <c r="B308" s="5">
        <v>1001</v>
      </c>
      <c r="C308" s="5" t="s">
        <v>368</v>
      </c>
      <c r="D308" s="5" t="s">
        <v>108</v>
      </c>
      <c r="E308" s="26">
        <v>2178.1</v>
      </c>
    </row>
    <row r="309" spans="1:5" ht="15.75">
      <c r="A309" s="18" t="s">
        <v>364</v>
      </c>
      <c r="B309" s="19" t="s">
        <v>141</v>
      </c>
      <c r="C309" s="19"/>
      <c r="D309" s="19"/>
      <c r="E309" s="20">
        <f>E310+E313+E320</f>
        <v>21182.8</v>
      </c>
    </row>
    <row r="310" spans="1:5" ht="78.75">
      <c r="A310" s="18" t="s">
        <v>44</v>
      </c>
      <c r="B310" s="19" t="s">
        <v>141</v>
      </c>
      <c r="C310" s="19" t="s">
        <v>18</v>
      </c>
      <c r="D310" s="19"/>
      <c r="E310" s="20">
        <f>E311</f>
        <v>3618.5</v>
      </c>
    </row>
    <row r="311" spans="1:5" ht="47.25">
      <c r="A311" s="8" t="s">
        <v>351</v>
      </c>
      <c r="B311" s="5" t="s">
        <v>141</v>
      </c>
      <c r="C311" s="5" t="s">
        <v>345</v>
      </c>
      <c r="D311" s="22"/>
      <c r="E311" s="23">
        <f>E312</f>
        <v>3618.5</v>
      </c>
    </row>
    <row r="312" spans="1:5" ht="31.5">
      <c r="A312" s="25" t="s">
        <v>127</v>
      </c>
      <c r="B312" s="5" t="s">
        <v>141</v>
      </c>
      <c r="C312" s="5" t="s">
        <v>325</v>
      </c>
      <c r="D312" s="22" t="s">
        <v>108</v>
      </c>
      <c r="E312" s="23">
        <v>3618.5</v>
      </c>
    </row>
    <row r="313" spans="1:5" ht="47.25">
      <c r="A313" s="18" t="s">
        <v>2</v>
      </c>
      <c r="B313" s="19" t="s">
        <v>141</v>
      </c>
      <c r="C313" s="19" t="s">
        <v>19</v>
      </c>
      <c r="D313" s="19"/>
      <c r="E313" s="20">
        <f>E314+E318+E316</f>
        <v>11605.3</v>
      </c>
    </row>
    <row r="314" spans="1:5" ht="31.5">
      <c r="A314" s="8" t="s">
        <v>348</v>
      </c>
      <c r="B314" s="22" t="s">
        <v>141</v>
      </c>
      <c r="C314" s="22" t="s">
        <v>352</v>
      </c>
      <c r="D314" s="22"/>
      <c r="E314" s="23">
        <f>E315</f>
        <v>5675.8</v>
      </c>
    </row>
    <row r="315" spans="1:5" ht="31.5">
      <c r="A315" s="25" t="s">
        <v>127</v>
      </c>
      <c r="B315" s="22" t="s">
        <v>141</v>
      </c>
      <c r="C315" s="22" t="s">
        <v>352</v>
      </c>
      <c r="D315" s="22" t="s">
        <v>108</v>
      </c>
      <c r="E315" s="23">
        <v>5675.8</v>
      </c>
    </row>
    <row r="316" spans="1:5" ht="25.5">
      <c r="A316" s="73" t="s">
        <v>349</v>
      </c>
      <c r="B316" s="22" t="s">
        <v>141</v>
      </c>
      <c r="C316" s="22" t="s">
        <v>328</v>
      </c>
      <c r="D316" s="22"/>
      <c r="E316" s="23">
        <v>3960.4</v>
      </c>
    </row>
    <row r="317" spans="1:5" ht="31.5">
      <c r="A317" s="25" t="s">
        <v>127</v>
      </c>
      <c r="B317" s="22" t="s">
        <v>141</v>
      </c>
      <c r="C317" s="22" t="s">
        <v>328</v>
      </c>
      <c r="D317" s="22" t="s">
        <v>108</v>
      </c>
      <c r="E317" s="23">
        <v>3960.4</v>
      </c>
    </row>
    <row r="318" spans="1:5" ht="47.25">
      <c r="A318" s="25" t="s">
        <v>350</v>
      </c>
      <c r="B318" s="22" t="s">
        <v>141</v>
      </c>
      <c r="C318" s="22" t="s">
        <v>347</v>
      </c>
      <c r="D318" s="22"/>
      <c r="E318" s="23">
        <f>E319</f>
        <v>1969.1</v>
      </c>
    </row>
    <row r="319" spans="1:5" ht="31.5">
      <c r="A319" s="25" t="s">
        <v>127</v>
      </c>
      <c r="B319" s="22" t="s">
        <v>141</v>
      </c>
      <c r="C319" s="22" t="s">
        <v>347</v>
      </c>
      <c r="D319" s="22" t="s">
        <v>108</v>
      </c>
      <c r="E319" s="23">
        <v>1969.1</v>
      </c>
    </row>
    <row r="320" spans="1:5" ht="94.5">
      <c r="A320" s="14" t="s">
        <v>184</v>
      </c>
      <c r="B320" s="19" t="s">
        <v>141</v>
      </c>
      <c r="C320" s="51">
        <v>2400000000</v>
      </c>
      <c r="D320" s="5"/>
      <c r="E320" s="28">
        <f>E321</f>
        <v>5959</v>
      </c>
    </row>
    <row r="321" spans="1:5" ht="110.25">
      <c r="A321" s="42" t="s">
        <v>222</v>
      </c>
      <c r="B321" s="22" t="s">
        <v>141</v>
      </c>
      <c r="C321" s="22" t="s">
        <v>185</v>
      </c>
      <c r="D321" s="5"/>
      <c r="E321" s="20">
        <f>E322</f>
        <v>5959</v>
      </c>
    </row>
    <row r="322" spans="1:5" ht="31.5">
      <c r="A322" s="8" t="s">
        <v>177</v>
      </c>
      <c r="B322" s="22" t="s">
        <v>141</v>
      </c>
      <c r="C322" s="22" t="s">
        <v>185</v>
      </c>
      <c r="D322" s="5" t="s">
        <v>117</v>
      </c>
      <c r="E322" s="26">
        <v>5959</v>
      </c>
    </row>
    <row r="323" spans="1:5" ht="15.75">
      <c r="A323" s="18" t="s">
        <v>142</v>
      </c>
      <c r="B323" s="19" t="s">
        <v>116</v>
      </c>
      <c r="C323" s="51"/>
      <c r="D323" s="19"/>
      <c r="E323" s="20">
        <f>E324+E344</f>
        <v>87945.3</v>
      </c>
    </row>
    <row r="324" spans="1:5" ht="63">
      <c r="A324" s="14" t="s">
        <v>45</v>
      </c>
      <c r="B324" s="5" t="s">
        <v>116</v>
      </c>
      <c r="C324" s="5" t="s">
        <v>17</v>
      </c>
      <c r="D324" s="5"/>
      <c r="E324" s="26">
        <f>E325+E328+E335</f>
        <v>72245.8</v>
      </c>
    </row>
    <row r="325" spans="1:5" ht="47.25">
      <c r="A325" s="25" t="s">
        <v>34</v>
      </c>
      <c r="B325" s="5" t="s">
        <v>116</v>
      </c>
      <c r="C325" s="5" t="s">
        <v>22</v>
      </c>
      <c r="D325" s="5"/>
      <c r="E325" s="26">
        <f>E326</f>
        <v>23578.3</v>
      </c>
    </row>
    <row r="326" spans="1:5" ht="63">
      <c r="A326" s="25" t="s">
        <v>138</v>
      </c>
      <c r="B326" s="5" t="s">
        <v>116</v>
      </c>
      <c r="C326" s="5" t="s">
        <v>329</v>
      </c>
      <c r="D326" s="5"/>
      <c r="E326" s="26">
        <f>E327</f>
        <v>23578.3</v>
      </c>
    </row>
    <row r="327" spans="1:5" ht="31.5">
      <c r="A327" s="25" t="s">
        <v>128</v>
      </c>
      <c r="B327" s="5" t="s">
        <v>116</v>
      </c>
      <c r="C327" s="5" t="s">
        <v>329</v>
      </c>
      <c r="D327" s="5" t="s">
        <v>114</v>
      </c>
      <c r="E327" s="26">
        <v>23578.3</v>
      </c>
    </row>
    <row r="328" spans="1:5" ht="36.75" customHeight="1">
      <c r="A328" s="25" t="s">
        <v>140</v>
      </c>
      <c r="B328" s="5" t="s">
        <v>116</v>
      </c>
      <c r="C328" s="5" t="s">
        <v>23</v>
      </c>
      <c r="D328" s="5"/>
      <c r="E328" s="26">
        <f>E329+E331+E333</f>
        <v>10860.8</v>
      </c>
    </row>
    <row r="329" spans="1:5" ht="31.5">
      <c r="A329" s="35" t="s">
        <v>331</v>
      </c>
      <c r="B329" s="5" t="s">
        <v>116</v>
      </c>
      <c r="C329" s="5" t="s">
        <v>330</v>
      </c>
      <c r="D329" s="5"/>
      <c r="E329" s="26">
        <f>E330</f>
        <v>561.6</v>
      </c>
    </row>
    <row r="330" spans="1:5" ht="31.5">
      <c r="A330" s="25" t="s">
        <v>127</v>
      </c>
      <c r="B330" s="5" t="s">
        <v>116</v>
      </c>
      <c r="C330" s="5" t="s">
        <v>330</v>
      </c>
      <c r="D330" s="5" t="s">
        <v>108</v>
      </c>
      <c r="E330" s="26">
        <v>561.6</v>
      </c>
    </row>
    <row r="331" spans="1:5" ht="78.75">
      <c r="A331" s="25" t="s">
        <v>220</v>
      </c>
      <c r="B331" s="5" t="s">
        <v>116</v>
      </c>
      <c r="C331" s="5" t="s">
        <v>326</v>
      </c>
      <c r="D331" s="5"/>
      <c r="E331" s="26">
        <f>E332</f>
        <v>7674.5</v>
      </c>
    </row>
    <row r="332" spans="1:5" ht="31.5">
      <c r="A332" s="25" t="s">
        <v>128</v>
      </c>
      <c r="B332" s="5" t="s">
        <v>116</v>
      </c>
      <c r="C332" s="5" t="s">
        <v>326</v>
      </c>
      <c r="D332" s="5" t="s">
        <v>114</v>
      </c>
      <c r="E332" s="26">
        <v>7674.5</v>
      </c>
    </row>
    <row r="333" spans="1:5" ht="94.5">
      <c r="A333" s="34" t="s">
        <v>221</v>
      </c>
      <c r="B333" s="5" t="s">
        <v>116</v>
      </c>
      <c r="C333" s="5" t="s">
        <v>327</v>
      </c>
      <c r="D333" s="5"/>
      <c r="E333" s="26">
        <f>E334</f>
        <v>2624.7</v>
      </c>
    </row>
    <row r="334" spans="1:5" ht="31.5">
      <c r="A334" s="25" t="s">
        <v>128</v>
      </c>
      <c r="B334" s="5" t="s">
        <v>116</v>
      </c>
      <c r="C334" s="5" t="s">
        <v>327</v>
      </c>
      <c r="D334" s="5" t="s">
        <v>114</v>
      </c>
      <c r="E334" s="26">
        <v>2624.7</v>
      </c>
    </row>
    <row r="335" spans="1:5" ht="63">
      <c r="A335" s="8" t="s">
        <v>186</v>
      </c>
      <c r="B335" s="5" t="s">
        <v>116</v>
      </c>
      <c r="C335" s="5" t="s">
        <v>50</v>
      </c>
      <c r="D335" s="5"/>
      <c r="E335" s="26">
        <f>E336+E338+E340+E342</f>
        <v>37806.700000000004</v>
      </c>
    </row>
    <row r="336" spans="1:5" ht="63">
      <c r="A336" s="8" t="s">
        <v>139</v>
      </c>
      <c r="B336" s="5" t="s">
        <v>116</v>
      </c>
      <c r="C336" s="5" t="s">
        <v>332</v>
      </c>
      <c r="D336" s="5"/>
      <c r="E336" s="26">
        <f>E337</f>
        <v>1632.4</v>
      </c>
    </row>
    <row r="337" spans="1:5" ht="31.5">
      <c r="A337" s="25" t="s">
        <v>127</v>
      </c>
      <c r="B337" s="5" t="s">
        <v>116</v>
      </c>
      <c r="C337" s="5" t="s">
        <v>332</v>
      </c>
      <c r="D337" s="5" t="s">
        <v>108</v>
      </c>
      <c r="E337" s="26">
        <v>1632.4</v>
      </c>
    </row>
    <row r="338" spans="1:5" ht="126">
      <c r="A338" s="34" t="s">
        <v>353</v>
      </c>
      <c r="B338" s="5" t="s">
        <v>116</v>
      </c>
      <c r="C338" s="5" t="s">
        <v>334</v>
      </c>
      <c r="D338" s="5"/>
      <c r="E338" s="26">
        <f>E339</f>
        <v>34336.5</v>
      </c>
    </row>
    <row r="339" spans="1:5" ht="31.5">
      <c r="A339" s="25" t="s">
        <v>127</v>
      </c>
      <c r="B339" s="5" t="s">
        <v>116</v>
      </c>
      <c r="C339" s="5" t="s">
        <v>334</v>
      </c>
      <c r="D339" s="5" t="s">
        <v>108</v>
      </c>
      <c r="E339" s="26">
        <v>34336.5</v>
      </c>
    </row>
    <row r="340" spans="1:5" ht="47.25">
      <c r="A340" s="25" t="s">
        <v>223</v>
      </c>
      <c r="B340" s="5" t="s">
        <v>116</v>
      </c>
      <c r="C340" s="5" t="s">
        <v>335</v>
      </c>
      <c r="D340" s="5"/>
      <c r="E340" s="26">
        <f>E341</f>
        <v>1637.8</v>
      </c>
    </row>
    <row r="341" spans="1:5" ht="31.5">
      <c r="A341" s="25" t="s">
        <v>127</v>
      </c>
      <c r="B341" s="5" t="s">
        <v>116</v>
      </c>
      <c r="C341" s="5" t="s">
        <v>335</v>
      </c>
      <c r="D341" s="5" t="s">
        <v>108</v>
      </c>
      <c r="E341" s="26">
        <v>1637.8</v>
      </c>
    </row>
    <row r="342" spans="1:5" ht="70.5" customHeight="1">
      <c r="A342" s="34" t="s">
        <v>224</v>
      </c>
      <c r="B342" s="5" t="s">
        <v>116</v>
      </c>
      <c r="C342" s="5" t="s">
        <v>336</v>
      </c>
      <c r="D342" s="5"/>
      <c r="E342" s="26">
        <f>E343</f>
        <v>200</v>
      </c>
    </row>
    <row r="343" spans="1:5" ht="31.5">
      <c r="A343" s="25" t="s">
        <v>127</v>
      </c>
      <c r="B343" s="5" t="s">
        <v>116</v>
      </c>
      <c r="C343" s="5" t="s">
        <v>336</v>
      </c>
      <c r="D343" s="5" t="s">
        <v>108</v>
      </c>
      <c r="E343" s="26">
        <v>200</v>
      </c>
    </row>
    <row r="344" spans="1:5" ht="94.5">
      <c r="A344" s="18" t="s">
        <v>228</v>
      </c>
      <c r="B344" s="19" t="s">
        <v>116</v>
      </c>
      <c r="C344" s="19" t="s">
        <v>46</v>
      </c>
      <c r="D344" s="19"/>
      <c r="E344" s="20">
        <f>E345+E347</f>
        <v>15699.5</v>
      </c>
    </row>
    <row r="345" spans="1:5" ht="60" customHeight="1">
      <c r="A345" s="42" t="s">
        <v>362</v>
      </c>
      <c r="B345" s="22" t="s">
        <v>116</v>
      </c>
      <c r="C345" s="22" t="s">
        <v>361</v>
      </c>
      <c r="D345" s="22"/>
      <c r="E345" s="23">
        <f>E346</f>
        <v>11930.7</v>
      </c>
    </row>
    <row r="346" spans="1:5" ht="47.25">
      <c r="A346" s="25" t="s">
        <v>135</v>
      </c>
      <c r="B346" s="22" t="s">
        <v>116</v>
      </c>
      <c r="C346" s="22" t="s">
        <v>361</v>
      </c>
      <c r="D346" s="22" t="s">
        <v>117</v>
      </c>
      <c r="E346" s="23">
        <v>11930.7</v>
      </c>
    </row>
    <row r="347" spans="1:5" ht="78.75">
      <c r="A347" s="34" t="s">
        <v>337</v>
      </c>
      <c r="B347" s="5" t="s">
        <v>116</v>
      </c>
      <c r="C347" s="5" t="s">
        <v>338</v>
      </c>
      <c r="D347" s="5"/>
      <c r="E347" s="26">
        <f>E348</f>
        <v>3768.8</v>
      </c>
    </row>
    <row r="348" spans="1:5" ht="47.25">
      <c r="A348" s="25" t="s">
        <v>135</v>
      </c>
      <c r="B348" s="5" t="s">
        <v>116</v>
      </c>
      <c r="C348" s="5" t="s">
        <v>338</v>
      </c>
      <c r="D348" s="5" t="s">
        <v>117</v>
      </c>
      <c r="E348" s="26">
        <v>3768.8</v>
      </c>
    </row>
    <row r="349" spans="1:5" ht="15.75">
      <c r="A349" s="14" t="s">
        <v>94</v>
      </c>
      <c r="B349" s="27" t="s">
        <v>88</v>
      </c>
      <c r="D349" s="27"/>
      <c r="E349" s="28">
        <f>E350</f>
        <v>46118.600000000006</v>
      </c>
    </row>
    <row r="350" spans="1:5" ht="63">
      <c r="A350" s="14" t="s">
        <v>151</v>
      </c>
      <c r="B350" s="27" t="s">
        <v>91</v>
      </c>
      <c r="C350" s="27" t="s">
        <v>27</v>
      </c>
      <c r="D350" s="27"/>
      <c r="E350" s="28">
        <f>E351+E353+E355</f>
        <v>46118.600000000006</v>
      </c>
    </row>
    <row r="351" spans="1:5" ht="31.5">
      <c r="A351" s="25" t="s">
        <v>365</v>
      </c>
      <c r="B351" s="5" t="s">
        <v>91</v>
      </c>
      <c r="C351" s="5" t="s">
        <v>339</v>
      </c>
      <c r="D351" s="5"/>
      <c r="E351" s="26">
        <f>E352</f>
        <v>3500</v>
      </c>
    </row>
    <row r="352" spans="1:5" ht="31.5">
      <c r="A352" s="25" t="s">
        <v>111</v>
      </c>
      <c r="B352" s="5" t="s">
        <v>91</v>
      </c>
      <c r="C352" s="5" t="s">
        <v>339</v>
      </c>
      <c r="D352" s="5" t="s">
        <v>106</v>
      </c>
      <c r="E352" s="26">
        <v>3500</v>
      </c>
    </row>
    <row r="353" spans="1:5" ht="15.75">
      <c r="A353" s="25" t="s">
        <v>366</v>
      </c>
      <c r="B353" s="5" t="s">
        <v>91</v>
      </c>
      <c r="C353" s="5" t="s">
        <v>340</v>
      </c>
      <c r="D353" s="5"/>
      <c r="E353" s="26">
        <f>E354</f>
        <v>40707.3</v>
      </c>
    </row>
    <row r="354" spans="1:5" ht="31.5">
      <c r="A354" s="25" t="s">
        <v>128</v>
      </c>
      <c r="B354" s="5" t="s">
        <v>91</v>
      </c>
      <c r="C354" s="5" t="s">
        <v>340</v>
      </c>
      <c r="D354" s="5" t="s">
        <v>114</v>
      </c>
      <c r="E354" s="26">
        <v>40707.3</v>
      </c>
    </row>
    <row r="355" spans="1:5" ht="54.75" customHeight="1">
      <c r="A355" s="73" t="s">
        <v>409</v>
      </c>
      <c r="B355" s="5" t="s">
        <v>91</v>
      </c>
      <c r="C355" s="5" t="s">
        <v>410</v>
      </c>
      <c r="D355" s="75"/>
      <c r="E355" s="76">
        <v>1911.3</v>
      </c>
    </row>
    <row r="356" spans="1:5" ht="33" customHeight="1">
      <c r="A356" s="25" t="s">
        <v>128</v>
      </c>
      <c r="B356" s="5" t="s">
        <v>91</v>
      </c>
      <c r="C356" s="5" t="s">
        <v>410</v>
      </c>
      <c r="D356" s="75" t="s">
        <v>114</v>
      </c>
      <c r="E356" s="76">
        <v>1911.3</v>
      </c>
    </row>
    <row r="357" spans="1:5" ht="15.75">
      <c r="A357" s="14" t="s">
        <v>95</v>
      </c>
      <c r="B357" s="77" t="s">
        <v>92</v>
      </c>
      <c r="D357" s="43"/>
      <c r="E357" s="54">
        <f>E358</f>
        <v>540</v>
      </c>
    </row>
    <row r="358" spans="1:5" ht="63">
      <c r="A358" s="14" t="s">
        <v>152</v>
      </c>
      <c r="B358" s="29">
        <v>1200</v>
      </c>
      <c r="C358" s="5" t="s">
        <v>28</v>
      </c>
      <c r="D358" s="29"/>
      <c r="E358" s="26">
        <f>E359+E362</f>
        <v>540</v>
      </c>
    </row>
    <row r="359" spans="1:5" ht="15.75">
      <c r="A359" s="8" t="s">
        <v>169</v>
      </c>
      <c r="B359" s="22" t="s">
        <v>168</v>
      </c>
      <c r="C359" s="5" t="s">
        <v>28</v>
      </c>
      <c r="D359" s="22"/>
      <c r="E359" s="23">
        <f>E360</f>
        <v>240</v>
      </c>
    </row>
    <row r="360" spans="1:5" ht="31.5">
      <c r="A360" s="8" t="s">
        <v>170</v>
      </c>
      <c r="B360" s="22" t="s">
        <v>168</v>
      </c>
      <c r="C360" s="22" t="s">
        <v>341</v>
      </c>
      <c r="D360" s="22"/>
      <c r="E360" s="23">
        <f>E361</f>
        <v>240</v>
      </c>
    </row>
    <row r="361" spans="1:5" ht="31.5">
      <c r="A361" s="25" t="s">
        <v>111</v>
      </c>
      <c r="B361" s="22" t="s">
        <v>168</v>
      </c>
      <c r="C361" s="22" t="s">
        <v>341</v>
      </c>
      <c r="D361" s="22" t="s">
        <v>106</v>
      </c>
      <c r="E361" s="23">
        <v>240</v>
      </c>
    </row>
    <row r="362" spans="1:5" ht="15.75">
      <c r="A362" s="25" t="s">
        <v>72</v>
      </c>
      <c r="B362" s="22" t="s">
        <v>93</v>
      </c>
      <c r="C362" s="22"/>
      <c r="D362" s="22"/>
      <c r="E362" s="23">
        <f>E363</f>
        <v>300</v>
      </c>
    </row>
    <row r="363" spans="1:5" ht="31.5">
      <c r="A363" s="25" t="s">
        <v>367</v>
      </c>
      <c r="B363" s="5" t="s">
        <v>93</v>
      </c>
      <c r="C363" s="5" t="s">
        <v>342</v>
      </c>
      <c r="D363" s="5"/>
      <c r="E363" s="26">
        <f>E364</f>
        <v>300</v>
      </c>
    </row>
    <row r="364" spans="1:5" ht="31.5">
      <c r="A364" s="25" t="s">
        <v>111</v>
      </c>
      <c r="B364" s="5" t="s">
        <v>93</v>
      </c>
      <c r="C364" s="5" t="s">
        <v>342</v>
      </c>
      <c r="D364" s="5" t="s">
        <v>106</v>
      </c>
      <c r="E364" s="26">
        <v>300</v>
      </c>
    </row>
    <row r="365" spans="1:5" ht="47.25">
      <c r="A365" s="6" t="s">
        <v>31</v>
      </c>
      <c r="B365" s="43" t="s">
        <v>96</v>
      </c>
      <c r="D365" s="43"/>
      <c r="E365" s="44">
        <f>E366</f>
        <v>42968.9</v>
      </c>
    </row>
    <row r="366" spans="1:5" ht="63">
      <c r="A366" s="14" t="s">
        <v>153</v>
      </c>
      <c r="B366" s="27" t="s">
        <v>96</v>
      </c>
      <c r="C366" s="43" t="s">
        <v>6</v>
      </c>
      <c r="D366" s="27"/>
      <c r="E366" s="28">
        <f>E367</f>
        <v>42968.9</v>
      </c>
    </row>
    <row r="367" spans="1:5" ht="31.5">
      <c r="A367" s="1" t="s">
        <v>226</v>
      </c>
      <c r="B367" s="3">
        <v>1400</v>
      </c>
      <c r="C367" s="27" t="s">
        <v>176</v>
      </c>
      <c r="D367" s="2"/>
      <c r="E367" s="4">
        <f>E368+E370</f>
        <v>42968.9</v>
      </c>
    </row>
    <row r="368" spans="1:5" ht="31.5">
      <c r="A368" s="1" t="s">
        <v>173</v>
      </c>
      <c r="B368" s="3">
        <v>1401</v>
      </c>
      <c r="C368" s="2" t="s">
        <v>225</v>
      </c>
      <c r="D368" s="2"/>
      <c r="E368" s="4">
        <f>E369</f>
        <v>4458.1</v>
      </c>
    </row>
    <row r="369" spans="1:5" ht="15.75">
      <c r="A369" s="1" t="s">
        <v>126</v>
      </c>
      <c r="B369" s="3">
        <v>1401</v>
      </c>
      <c r="C369" s="2" t="s">
        <v>225</v>
      </c>
      <c r="D369" s="2" t="s">
        <v>113</v>
      </c>
      <c r="E369" s="4">
        <v>4458.1</v>
      </c>
    </row>
    <row r="370" spans="1:5" ht="31.5">
      <c r="A370" s="1" t="s">
        <v>174</v>
      </c>
      <c r="B370" s="3">
        <v>1402</v>
      </c>
      <c r="C370" s="2" t="s">
        <v>227</v>
      </c>
      <c r="D370" s="2"/>
      <c r="E370" s="4">
        <f>E371</f>
        <v>38510.8</v>
      </c>
    </row>
    <row r="371" spans="1:5" ht="15.75">
      <c r="A371" s="1" t="s">
        <v>126</v>
      </c>
      <c r="B371" s="3">
        <v>1402</v>
      </c>
      <c r="C371" s="2" t="s">
        <v>227</v>
      </c>
      <c r="D371" s="2" t="s">
        <v>113</v>
      </c>
      <c r="E371" s="4">
        <v>38510.8</v>
      </c>
    </row>
  </sheetData>
  <sheetProtection/>
  <mergeCells count="8">
    <mergeCell ref="A10:E10"/>
    <mergeCell ref="A1:E1"/>
    <mergeCell ref="A3:E3"/>
    <mergeCell ref="A4:E4"/>
    <mergeCell ref="A5:E5"/>
    <mergeCell ref="A6:E6"/>
    <mergeCell ref="A7:E7"/>
    <mergeCell ref="A8:E8"/>
  </mergeCells>
  <printOptions/>
  <pageMargins left="1.1811023622047245" right="0.3937007874015748" top="0.7874015748031497" bottom="0.7874015748031497" header="0.2755905511811024" footer="0.2362204724409449"/>
  <pageSetup horizontalDpi="600" verticalDpi="600" orientation="portrait" paperSize="9" scale="82" r:id="rId1"/>
  <rowBreaks count="3" manualBreakCount="3">
    <brk id="86" max="4" man="1"/>
    <brk id="112" max="4" man="1"/>
    <brk id="3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320">
      <selection activeCell="A2" sqref="A2"/>
    </sheetView>
  </sheetViews>
  <sheetFormatPr defaultColWidth="9.140625" defaultRowHeight="12.75"/>
  <cols>
    <col min="1" max="1" width="43.8515625" style="11" customWidth="1"/>
    <col min="2" max="2" width="10.00390625" style="45" customWidth="1"/>
    <col min="3" max="3" width="13.421875" style="45" customWidth="1"/>
    <col min="4" max="4" width="8.28125" style="45" customWidth="1"/>
    <col min="5" max="5" width="13.7109375" style="45" customWidth="1"/>
    <col min="6" max="6" width="12.421875" style="9" customWidth="1"/>
    <col min="7" max="16384" width="9.140625" style="9" customWidth="1"/>
  </cols>
  <sheetData>
    <row r="1" spans="1:6" ht="96.75" customHeight="1">
      <c r="A1" s="79" t="s">
        <v>376</v>
      </c>
      <c r="B1" s="79"/>
      <c r="C1" s="79"/>
      <c r="D1" s="79"/>
      <c r="E1" s="79"/>
      <c r="F1" s="79"/>
    </row>
    <row r="3" spans="1:6" ht="15.75">
      <c r="A3" s="80" t="s">
        <v>143</v>
      </c>
      <c r="B3" s="80"/>
      <c r="C3" s="80"/>
      <c r="D3" s="80"/>
      <c r="E3" s="80"/>
      <c r="F3" s="80"/>
    </row>
    <row r="4" spans="1:6" ht="15.75">
      <c r="A4" s="80" t="s">
        <v>145</v>
      </c>
      <c r="B4" s="80"/>
      <c r="C4" s="80"/>
      <c r="D4" s="80"/>
      <c r="E4" s="80"/>
      <c r="F4" s="80"/>
    </row>
    <row r="5" spans="1:6" ht="15.75">
      <c r="A5" s="80" t="s">
        <v>144</v>
      </c>
      <c r="B5" s="80"/>
      <c r="C5" s="80"/>
      <c r="D5" s="80"/>
      <c r="E5" s="80"/>
      <c r="F5" s="80"/>
    </row>
    <row r="6" spans="1:6" s="11" customFormat="1" ht="15.75">
      <c r="A6" s="81" t="s">
        <v>104</v>
      </c>
      <c r="B6" s="81"/>
      <c r="C6" s="81"/>
      <c r="D6" s="81"/>
      <c r="E6" s="81"/>
      <c r="F6" s="81"/>
    </row>
    <row r="7" spans="1:6" s="11" customFormat="1" ht="15.75">
      <c r="A7" s="81" t="s">
        <v>30</v>
      </c>
      <c r="B7" s="81"/>
      <c r="C7" s="81"/>
      <c r="D7" s="81"/>
      <c r="E7" s="81"/>
      <c r="F7" s="81"/>
    </row>
    <row r="8" spans="1:6" s="11" customFormat="1" ht="15.75">
      <c r="A8" s="81" t="s">
        <v>370</v>
      </c>
      <c r="B8" s="81"/>
      <c r="C8" s="81"/>
      <c r="D8" s="81"/>
      <c r="E8" s="81"/>
      <c r="F8" s="81"/>
    </row>
    <row r="9" spans="1:5" s="11" customFormat="1" ht="15.75">
      <c r="A9" s="12"/>
      <c r="B9" s="10"/>
      <c r="C9" s="10"/>
      <c r="D9" s="10"/>
      <c r="E9" s="10"/>
    </row>
    <row r="10" spans="1:6" s="11" customFormat="1" ht="15.75">
      <c r="A10" s="78" t="s">
        <v>71</v>
      </c>
      <c r="B10" s="78"/>
      <c r="C10" s="78"/>
      <c r="D10" s="78"/>
      <c r="E10" s="78"/>
      <c r="F10" s="78"/>
    </row>
    <row r="11" spans="1:6" s="11" customFormat="1" ht="15.75">
      <c r="A11" s="47" t="s">
        <v>54</v>
      </c>
      <c r="B11" s="47" t="s">
        <v>55</v>
      </c>
      <c r="C11" s="47" t="s">
        <v>102</v>
      </c>
      <c r="D11" s="47" t="s">
        <v>103</v>
      </c>
      <c r="E11" s="82" t="s">
        <v>56</v>
      </c>
      <c r="F11" s="82"/>
    </row>
    <row r="12" spans="1:6" s="11" customFormat="1" ht="15.75">
      <c r="A12" s="49"/>
      <c r="B12" s="48"/>
      <c r="C12" s="48"/>
      <c r="D12" s="48"/>
      <c r="E12" s="56" t="s">
        <v>197</v>
      </c>
      <c r="F12" s="57" t="s">
        <v>198</v>
      </c>
    </row>
    <row r="13" spans="1:6" s="11" customFormat="1" ht="15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</row>
    <row r="14" spans="1:6" s="11" customFormat="1" ht="15.75">
      <c r="A14" s="14" t="s">
        <v>57</v>
      </c>
      <c r="B14" s="15"/>
      <c r="C14" s="15"/>
      <c r="D14" s="15"/>
      <c r="E14" s="16">
        <f>E15+E80+E85+E91+E117+E145+E212+E258+E305+E311+E319+E326</f>
        <v>1704090.1999999997</v>
      </c>
      <c r="F14" s="16">
        <f>F15+F80+F85+F91+F117+F145+F212+F258+F305+F311+F319+F326</f>
        <v>1777599.8</v>
      </c>
    </row>
    <row r="15" spans="1:6" s="11" customFormat="1" ht="31.5">
      <c r="A15" s="14" t="s">
        <v>74</v>
      </c>
      <c r="B15" s="17" t="s">
        <v>78</v>
      </c>
      <c r="C15" s="17"/>
      <c r="D15" s="17"/>
      <c r="E15" s="16">
        <f>E16+E25+E46+E51</f>
        <v>89224.1</v>
      </c>
      <c r="F15" s="16">
        <f>F16+F25+F46+F51</f>
        <v>89224.1</v>
      </c>
    </row>
    <row r="16" spans="1:6" s="21" customFormat="1" ht="78.75">
      <c r="A16" s="18" t="s">
        <v>62</v>
      </c>
      <c r="B16" s="19" t="s">
        <v>61</v>
      </c>
      <c r="C16" s="19"/>
      <c r="D16" s="19"/>
      <c r="E16" s="20">
        <f>E17+E22</f>
        <v>2974.4999999999995</v>
      </c>
      <c r="F16" s="20">
        <f>F17+F22</f>
        <v>2974.4999999999995</v>
      </c>
    </row>
    <row r="17" spans="1:6" s="24" customFormat="1" ht="94.5">
      <c r="A17" s="18" t="s">
        <v>118</v>
      </c>
      <c r="B17" s="19" t="s">
        <v>61</v>
      </c>
      <c r="C17" s="19" t="s">
        <v>201</v>
      </c>
      <c r="D17" s="19"/>
      <c r="E17" s="20">
        <f>E18</f>
        <v>2963.8999999999996</v>
      </c>
      <c r="F17" s="20">
        <f>F18</f>
        <v>2963.8999999999996</v>
      </c>
    </row>
    <row r="18" spans="1:6" s="11" customFormat="1" ht="31.5">
      <c r="A18" s="25" t="s">
        <v>109</v>
      </c>
      <c r="B18" s="5" t="s">
        <v>61</v>
      </c>
      <c r="C18" s="5" t="s">
        <v>242</v>
      </c>
      <c r="D18" s="5"/>
      <c r="E18" s="26">
        <f>E19+E20+E21</f>
        <v>2963.8999999999996</v>
      </c>
      <c r="F18" s="26">
        <f>F19+F20+F21</f>
        <v>2963.8999999999996</v>
      </c>
    </row>
    <row r="19" spans="1:6" s="11" customFormat="1" ht="94.5">
      <c r="A19" s="25" t="s">
        <v>110</v>
      </c>
      <c r="B19" s="5" t="s">
        <v>61</v>
      </c>
      <c r="C19" s="5" t="s">
        <v>242</v>
      </c>
      <c r="D19" s="5" t="s">
        <v>105</v>
      </c>
      <c r="E19" s="26">
        <v>2255.6</v>
      </c>
      <c r="F19" s="26">
        <v>2255.6</v>
      </c>
    </row>
    <row r="20" spans="1:6" s="11" customFormat="1" ht="31.5">
      <c r="A20" s="25" t="s">
        <v>111</v>
      </c>
      <c r="B20" s="5" t="s">
        <v>61</v>
      </c>
      <c r="C20" s="5" t="s">
        <v>242</v>
      </c>
      <c r="D20" s="5" t="s">
        <v>106</v>
      </c>
      <c r="E20" s="26">
        <v>648.3</v>
      </c>
      <c r="F20" s="26">
        <v>648.3</v>
      </c>
    </row>
    <row r="21" spans="1:6" s="11" customFormat="1" ht="15.75">
      <c r="A21" s="25" t="s">
        <v>112</v>
      </c>
      <c r="B21" s="5" t="s">
        <v>61</v>
      </c>
      <c r="C21" s="5" t="s">
        <v>242</v>
      </c>
      <c r="D21" s="5" t="s">
        <v>107</v>
      </c>
      <c r="E21" s="26">
        <v>60</v>
      </c>
      <c r="F21" s="26">
        <v>60</v>
      </c>
    </row>
    <row r="22" spans="1:6" s="11" customFormat="1" ht="78.75">
      <c r="A22" s="18" t="s">
        <v>355</v>
      </c>
      <c r="B22" s="19" t="s">
        <v>61</v>
      </c>
      <c r="C22" s="19" t="s">
        <v>354</v>
      </c>
      <c r="D22" s="56"/>
      <c r="E22" s="20">
        <f>E23</f>
        <v>10.6</v>
      </c>
      <c r="F22" s="20">
        <f>F23</f>
        <v>10.6</v>
      </c>
    </row>
    <row r="23" spans="1:6" s="11" customFormat="1" ht="31.5">
      <c r="A23" s="25" t="s">
        <v>109</v>
      </c>
      <c r="B23" s="5" t="s">
        <v>61</v>
      </c>
      <c r="C23" s="22" t="s">
        <v>356</v>
      </c>
      <c r="D23" s="29"/>
      <c r="E23" s="26">
        <f>E24</f>
        <v>10.6</v>
      </c>
      <c r="F23" s="26">
        <f>F24</f>
        <v>10.6</v>
      </c>
    </row>
    <row r="24" spans="1:6" s="11" customFormat="1" ht="31.5">
      <c r="A24" s="25" t="s">
        <v>111</v>
      </c>
      <c r="B24" s="5" t="s">
        <v>61</v>
      </c>
      <c r="C24" s="22" t="s">
        <v>356</v>
      </c>
      <c r="D24" s="29">
        <v>200</v>
      </c>
      <c r="E24" s="26">
        <v>10.6</v>
      </c>
      <c r="F24" s="26">
        <v>10.6</v>
      </c>
    </row>
    <row r="25" spans="1:6" ht="94.5">
      <c r="A25" s="18" t="s">
        <v>58</v>
      </c>
      <c r="B25" s="19" t="s">
        <v>59</v>
      </c>
      <c r="C25" s="19"/>
      <c r="D25" s="19"/>
      <c r="E25" s="20">
        <f>E26+E40+E35+E43</f>
        <v>68922</v>
      </c>
      <c r="F25" s="20">
        <f>F26+F40+F35+F43</f>
        <v>68922</v>
      </c>
    </row>
    <row r="26" spans="1:6" ht="78.75">
      <c r="A26" s="18" t="s">
        <v>119</v>
      </c>
      <c r="B26" s="19" t="s">
        <v>59</v>
      </c>
      <c r="C26" s="19" t="s">
        <v>5</v>
      </c>
      <c r="D26" s="19"/>
      <c r="E26" s="20">
        <f>E27</f>
        <v>56479.2</v>
      </c>
      <c r="F26" s="20">
        <f>F27</f>
        <v>56560.49999999999</v>
      </c>
    </row>
    <row r="27" spans="1:6" ht="63">
      <c r="A27" s="8" t="s">
        <v>237</v>
      </c>
      <c r="B27" s="22" t="s">
        <v>59</v>
      </c>
      <c r="C27" s="22" t="s">
        <v>240</v>
      </c>
      <c r="D27" s="22"/>
      <c r="E27" s="23">
        <f>E28+E33</f>
        <v>56479.2</v>
      </c>
      <c r="F27" s="23">
        <f>F28+F33</f>
        <v>56560.49999999999</v>
      </c>
    </row>
    <row r="28" spans="1:6" ht="31.5">
      <c r="A28" s="25" t="s">
        <v>109</v>
      </c>
      <c r="B28" s="22" t="s">
        <v>59</v>
      </c>
      <c r="C28" s="22" t="s">
        <v>238</v>
      </c>
      <c r="D28" s="22"/>
      <c r="E28" s="23">
        <f>E29+E30+E31+E32</f>
        <v>54809</v>
      </c>
      <c r="F28" s="23">
        <f>F29+F30+F31+F32</f>
        <v>54890.299999999996</v>
      </c>
    </row>
    <row r="29" spans="1:6" ht="94.5">
      <c r="A29" s="25" t="s">
        <v>110</v>
      </c>
      <c r="B29" s="5" t="s">
        <v>59</v>
      </c>
      <c r="C29" s="5" t="s">
        <v>238</v>
      </c>
      <c r="D29" s="5" t="s">
        <v>105</v>
      </c>
      <c r="E29" s="26">
        <v>41024.1</v>
      </c>
      <c r="F29" s="26">
        <v>41024.1</v>
      </c>
    </row>
    <row r="30" spans="1:6" ht="31.5">
      <c r="A30" s="25" t="s">
        <v>111</v>
      </c>
      <c r="B30" s="5" t="s">
        <v>59</v>
      </c>
      <c r="C30" s="5" t="s">
        <v>238</v>
      </c>
      <c r="D30" s="5" t="s">
        <v>106</v>
      </c>
      <c r="E30" s="26">
        <v>13057.2</v>
      </c>
      <c r="F30" s="26">
        <v>13138.5</v>
      </c>
    </row>
    <row r="31" spans="1:6" ht="31.5">
      <c r="A31" s="25" t="s">
        <v>127</v>
      </c>
      <c r="B31" s="5" t="s">
        <v>59</v>
      </c>
      <c r="C31" s="5" t="s">
        <v>238</v>
      </c>
      <c r="D31" s="5" t="s">
        <v>108</v>
      </c>
      <c r="E31" s="26">
        <v>83.2</v>
      </c>
      <c r="F31" s="26">
        <v>83.2</v>
      </c>
    </row>
    <row r="32" spans="1:6" ht="15.75">
      <c r="A32" s="25" t="s">
        <v>112</v>
      </c>
      <c r="B32" s="5" t="s">
        <v>59</v>
      </c>
      <c r="C32" s="5" t="s">
        <v>238</v>
      </c>
      <c r="D32" s="5" t="s">
        <v>107</v>
      </c>
      <c r="E32" s="26">
        <v>644.5</v>
      </c>
      <c r="F32" s="26">
        <v>644.5</v>
      </c>
    </row>
    <row r="33" spans="1:6" ht="47.25">
      <c r="A33" s="25" t="s">
        <v>120</v>
      </c>
      <c r="B33" s="5" t="s">
        <v>59</v>
      </c>
      <c r="C33" s="5" t="s">
        <v>243</v>
      </c>
      <c r="D33" s="5"/>
      <c r="E33" s="26">
        <f>E34</f>
        <v>1670.2</v>
      </c>
      <c r="F33" s="26">
        <f>F34</f>
        <v>1670.2</v>
      </c>
    </row>
    <row r="34" spans="1:6" ht="94.5">
      <c r="A34" s="25" t="s">
        <v>110</v>
      </c>
      <c r="B34" s="5" t="s">
        <v>59</v>
      </c>
      <c r="C34" s="5" t="s">
        <v>243</v>
      </c>
      <c r="D34" s="5" t="s">
        <v>105</v>
      </c>
      <c r="E34" s="26">
        <v>1670.2</v>
      </c>
      <c r="F34" s="26">
        <v>1670.2</v>
      </c>
    </row>
    <row r="35" spans="1:6" ht="78.75">
      <c r="A35" s="14" t="s">
        <v>136</v>
      </c>
      <c r="B35" s="27" t="s">
        <v>59</v>
      </c>
      <c r="C35" s="27" t="s">
        <v>6</v>
      </c>
      <c r="D35" s="27"/>
      <c r="E35" s="28">
        <f>E36</f>
        <v>12084.5</v>
      </c>
      <c r="F35" s="28">
        <f>F36</f>
        <v>12084.5</v>
      </c>
    </row>
    <row r="36" spans="1:6" ht="78.75">
      <c r="A36" s="25" t="s">
        <v>203</v>
      </c>
      <c r="B36" s="5" t="s">
        <v>59</v>
      </c>
      <c r="C36" s="5" t="s">
        <v>202</v>
      </c>
      <c r="D36" s="5"/>
      <c r="E36" s="26">
        <f>E37+E38+E39</f>
        <v>12084.5</v>
      </c>
      <c r="F36" s="26">
        <f>F37+F38+F39</f>
        <v>12084.5</v>
      </c>
    </row>
    <row r="37" spans="1:6" ht="94.5">
      <c r="A37" s="25" t="s">
        <v>110</v>
      </c>
      <c r="B37" s="5" t="s">
        <v>59</v>
      </c>
      <c r="C37" s="5" t="s">
        <v>202</v>
      </c>
      <c r="D37" s="5" t="s">
        <v>105</v>
      </c>
      <c r="E37" s="26">
        <v>10189.1</v>
      </c>
      <c r="F37" s="26">
        <v>10189.1</v>
      </c>
    </row>
    <row r="38" spans="1:6" ht="31.5">
      <c r="A38" s="25" t="s">
        <v>111</v>
      </c>
      <c r="B38" s="5" t="s">
        <v>59</v>
      </c>
      <c r="C38" s="5" t="s">
        <v>202</v>
      </c>
      <c r="D38" s="5" t="s">
        <v>106</v>
      </c>
      <c r="E38" s="26">
        <v>1877.4</v>
      </c>
      <c r="F38" s="26">
        <v>1877.4</v>
      </c>
    </row>
    <row r="39" spans="1:6" ht="15.75">
      <c r="A39" s="25" t="s">
        <v>112</v>
      </c>
      <c r="B39" s="5" t="s">
        <v>59</v>
      </c>
      <c r="C39" s="5" t="s">
        <v>202</v>
      </c>
      <c r="D39" s="5" t="s">
        <v>107</v>
      </c>
      <c r="E39" s="26">
        <v>18</v>
      </c>
      <c r="F39" s="26">
        <v>18</v>
      </c>
    </row>
    <row r="40" spans="1:6" ht="63">
      <c r="A40" s="14" t="s">
        <v>183</v>
      </c>
      <c r="B40" s="5" t="s">
        <v>59</v>
      </c>
      <c r="C40" s="27" t="s">
        <v>182</v>
      </c>
      <c r="D40" s="29"/>
      <c r="E40" s="28">
        <f>E41</f>
        <v>100</v>
      </c>
      <c r="F40" s="28">
        <f>F41</f>
        <v>100</v>
      </c>
    </row>
    <row r="41" spans="1:6" ht="47.25">
      <c r="A41" s="8" t="s">
        <v>239</v>
      </c>
      <c r="B41" s="22" t="s">
        <v>59</v>
      </c>
      <c r="C41" s="22" t="s">
        <v>244</v>
      </c>
      <c r="D41" s="58"/>
      <c r="E41" s="23">
        <f>E42</f>
        <v>100</v>
      </c>
      <c r="F41" s="23">
        <f>F42</f>
        <v>100</v>
      </c>
    </row>
    <row r="42" spans="1:6" ht="31.5">
      <c r="A42" s="25" t="s">
        <v>111</v>
      </c>
      <c r="B42" s="5" t="s">
        <v>59</v>
      </c>
      <c r="C42" s="22" t="s">
        <v>244</v>
      </c>
      <c r="D42" s="29">
        <v>200</v>
      </c>
      <c r="E42" s="26">
        <v>100</v>
      </c>
      <c r="F42" s="26">
        <v>100</v>
      </c>
    </row>
    <row r="43" spans="1:6" ht="78.75">
      <c r="A43" s="18" t="s">
        <v>355</v>
      </c>
      <c r="B43" s="19" t="s">
        <v>59</v>
      </c>
      <c r="C43" s="19" t="s">
        <v>354</v>
      </c>
      <c r="D43" s="56"/>
      <c r="E43" s="20">
        <f>E44</f>
        <v>258.3</v>
      </c>
      <c r="F43" s="20">
        <f>F44</f>
        <v>177</v>
      </c>
    </row>
    <row r="44" spans="1:6" ht="31.5">
      <c r="A44" s="25" t="s">
        <v>109</v>
      </c>
      <c r="B44" s="5" t="s">
        <v>59</v>
      </c>
      <c r="C44" s="22" t="s">
        <v>356</v>
      </c>
      <c r="D44" s="29"/>
      <c r="E44" s="26">
        <f>E45</f>
        <v>258.3</v>
      </c>
      <c r="F44" s="26">
        <f>F45</f>
        <v>177</v>
      </c>
    </row>
    <row r="45" spans="1:6" ht="31.5">
      <c r="A45" s="25" t="s">
        <v>111</v>
      </c>
      <c r="B45" s="5" t="s">
        <v>59</v>
      </c>
      <c r="C45" s="22" t="s">
        <v>356</v>
      </c>
      <c r="D45" s="29">
        <v>200</v>
      </c>
      <c r="E45" s="26">
        <v>258.3</v>
      </c>
      <c r="F45" s="26">
        <v>177</v>
      </c>
    </row>
    <row r="46" spans="1:6" s="30" customFormat="1" ht="15.75">
      <c r="A46" s="18" t="s">
        <v>60</v>
      </c>
      <c r="B46" s="19" t="s">
        <v>99</v>
      </c>
      <c r="C46" s="19"/>
      <c r="D46" s="19"/>
      <c r="E46" s="20">
        <f aca="true" t="shared" si="0" ref="E46:F48">E47</f>
        <v>1000</v>
      </c>
      <c r="F46" s="20">
        <f t="shared" si="0"/>
        <v>1000</v>
      </c>
    </row>
    <row r="47" spans="1:6" ht="78.75">
      <c r="A47" s="18" t="s">
        <v>119</v>
      </c>
      <c r="B47" s="27" t="s">
        <v>99</v>
      </c>
      <c r="C47" s="27" t="s">
        <v>5</v>
      </c>
      <c r="D47" s="27"/>
      <c r="E47" s="28">
        <f t="shared" si="0"/>
        <v>1000</v>
      </c>
      <c r="F47" s="28">
        <f t="shared" si="0"/>
        <v>1000</v>
      </c>
    </row>
    <row r="48" spans="1:6" ht="63">
      <c r="A48" s="8" t="s">
        <v>237</v>
      </c>
      <c r="B48" s="27" t="s">
        <v>99</v>
      </c>
      <c r="C48" s="27" t="s">
        <v>240</v>
      </c>
      <c r="D48" s="27"/>
      <c r="E48" s="28">
        <f t="shared" si="0"/>
        <v>1000</v>
      </c>
      <c r="F48" s="28">
        <f t="shared" si="0"/>
        <v>1000</v>
      </c>
    </row>
    <row r="49" spans="1:6" ht="31.5">
      <c r="A49" s="25" t="s">
        <v>122</v>
      </c>
      <c r="B49" s="5" t="s">
        <v>99</v>
      </c>
      <c r="C49" s="5" t="s">
        <v>369</v>
      </c>
      <c r="D49" s="5"/>
      <c r="E49" s="26">
        <v>1000</v>
      </c>
      <c r="F49" s="26">
        <v>1000</v>
      </c>
    </row>
    <row r="50" spans="1:6" ht="15.75">
      <c r="A50" s="25" t="s">
        <v>112</v>
      </c>
      <c r="B50" s="5" t="s">
        <v>99</v>
      </c>
      <c r="C50" s="5" t="s">
        <v>369</v>
      </c>
      <c r="D50" s="5" t="s">
        <v>107</v>
      </c>
      <c r="E50" s="26">
        <v>1000</v>
      </c>
      <c r="F50" s="26">
        <v>1000</v>
      </c>
    </row>
    <row r="51" spans="1:6" s="30" customFormat="1" ht="15.75">
      <c r="A51" s="18" t="s">
        <v>82</v>
      </c>
      <c r="B51" s="19" t="s">
        <v>87</v>
      </c>
      <c r="C51" s="19"/>
      <c r="D51" s="19"/>
      <c r="E51" s="20">
        <f>E52+E63+E66+E70+E75</f>
        <v>16327.600000000002</v>
      </c>
      <c r="F51" s="20">
        <f>F52+F63+F66+F70+F75</f>
        <v>16327.6</v>
      </c>
    </row>
    <row r="52" spans="1:6" ht="78.75">
      <c r="A52" s="14" t="s">
        <v>119</v>
      </c>
      <c r="B52" s="27" t="s">
        <v>87</v>
      </c>
      <c r="C52" s="27" t="s">
        <v>5</v>
      </c>
      <c r="D52" s="27"/>
      <c r="E52" s="28">
        <f>E53</f>
        <v>9316.400000000001</v>
      </c>
      <c r="F52" s="28">
        <f>F53</f>
        <v>9302.4</v>
      </c>
    </row>
    <row r="53" spans="1:6" ht="63">
      <c r="A53" s="25" t="s">
        <v>237</v>
      </c>
      <c r="B53" s="22" t="s">
        <v>87</v>
      </c>
      <c r="C53" s="22" t="s">
        <v>240</v>
      </c>
      <c r="D53" s="22"/>
      <c r="E53" s="23">
        <f>E54+E57+E60</f>
        <v>9316.400000000001</v>
      </c>
      <c r="F53" s="23">
        <f>F54+F57+F60</f>
        <v>9302.4</v>
      </c>
    </row>
    <row r="54" spans="1:6" ht="63">
      <c r="A54" s="8" t="s">
        <v>249</v>
      </c>
      <c r="B54" s="22" t="s">
        <v>87</v>
      </c>
      <c r="C54" s="22" t="s">
        <v>245</v>
      </c>
      <c r="D54" s="5"/>
      <c r="E54" s="26">
        <f>E55+E56</f>
        <v>5585.9</v>
      </c>
      <c r="F54" s="26">
        <f>F55+F56</f>
        <v>5563.8</v>
      </c>
    </row>
    <row r="55" spans="1:6" ht="94.5">
      <c r="A55" s="25" t="s">
        <v>110</v>
      </c>
      <c r="B55" s="5" t="s">
        <v>87</v>
      </c>
      <c r="C55" s="22" t="s">
        <v>245</v>
      </c>
      <c r="D55" s="5" t="s">
        <v>105</v>
      </c>
      <c r="E55" s="26">
        <v>3623.5</v>
      </c>
      <c r="F55" s="26">
        <v>3623.5</v>
      </c>
    </row>
    <row r="56" spans="1:6" ht="31.5">
      <c r="A56" s="25" t="s">
        <v>111</v>
      </c>
      <c r="B56" s="5" t="s">
        <v>87</v>
      </c>
      <c r="C56" s="22" t="s">
        <v>245</v>
      </c>
      <c r="D56" s="5" t="s">
        <v>106</v>
      </c>
      <c r="E56" s="26">
        <v>1962.4</v>
      </c>
      <c r="F56" s="26">
        <v>1940.3</v>
      </c>
    </row>
    <row r="57" spans="1:6" ht="47.25">
      <c r="A57" s="25" t="s">
        <v>123</v>
      </c>
      <c r="B57" s="5" t="s">
        <v>87</v>
      </c>
      <c r="C57" s="5" t="s">
        <v>246</v>
      </c>
      <c r="D57" s="5"/>
      <c r="E57" s="26">
        <f>E58+E59</f>
        <v>3018.8</v>
      </c>
      <c r="F57" s="26">
        <f>F58+F59</f>
        <v>3018.8</v>
      </c>
    </row>
    <row r="58" spans="1:6" ht="94.5">
      <c r="A58" s="25" t="s">
        <v>110</v>
      </c>
      <c r="B58" s="5" t="s">
        <v>87</v>
      </c>
      <c r="C58" s="5" t="s">
        <v>246</v>
      </c>
      <c r="D58" s="5" t="s">
        <v>105</v>
      </c>
      <c r="E58" s="26">
        <v>1947.1</v>
      </c>
      <c r="F58" s="26">
        <v>1947.1</v>
      </c>
    </row>
    <row r="59" spans="1:6" ht="31.5">
      <c r="A59" s="25" t="s">
        <v>111</v>
      </c>
      <c r="B59" s="5" t="s">
        <v>87</v>
      </c>
      <c r="C59" s="5" t="s">
        <v>246</v>
      </c>
      <c r="D59" s="5" t="s">
        <v>106</v>
      </c>
      <c r="E59" s="26">
        <v>1071.7</v>
      </c>
      <c r="F59" s="26">
        <v>1071.7</v>
      </c>
    </row>
    <row r="60" spans="1:6" ht="31.5">
      <c r="A60" s="25" t="s">
        <v>125</v>
      </c>
      <c r="B60" s="5" t="s">
        <v>87</v>
      </c>
      <c r="C60" s="5" t="s">
        <v>247</v>
      </c>
      <c r="D60" s="5"/>
      <c r="E60" s="26">
        <f>E61+E62</f>
        <v>711.7</v>
      </c>
      <c r="F60" s="26">
        <f>F61+F62</f>
        <v>719.8</v>
      </c>
    </row>
    <row r="61" spans="1:6" ht="94.5">
      <c r="A61" s="25" t="s">
        <v>110</v>
      </c>
      <c r="B61" s="5" t="s">
        <v>87</v>
      </c>
      <c r="C61" s="5" t="s">
        <v>247</v>
      </c>
      <c r="D61" s="29">
        <v>100</v>
      </c>
      <c r="E61" s="46">
        <v>456</v>
      </c>
      <c r="F61" s="46">
        <v>456</v>
      </c>
    </row>
    <row r="62" spans="1:6" ht="31.5">
      <c r="A62" s="25" t="s">
        <v>111</v>
      </c>
      <c r="B62" s="5" t="s">
        <v>87</v>
      </c>
      <c r="C62" s="5" t="s">
        <v>247</v>
      </c>
      <c r="D62" s="29">
        <v>200</v>
      </c>
      <c r="E62" s="29">
        <v>255.7</v>
      </c>
      <c r="F62" s="29">
        <v>263.8</v>
      </c>
    </row>
    <row r="63" spans="1:6" ht="78.75">
      <c r="A63" s="14" t="s">
        <v>47</v>
      </c>
      <c r="B63" s="19" t="s">
        <v>87</v>
      </c>
      <c r="C63" s="27" t="s">
        <v>8</v>
      </c>
      <c r="D63" s="5"/>
      <c r="E63" s="26">
        <f>E64</f>
        <v>260</v>
      </c>
      <c r="F63" s="26">
        <f>F64</f>
        <v>260</v>
      </c>
    </row>
    <row r="64" spans="1:6" ht="63">
      <c r="A64" s="8" t="s">
        <v>241</v>
      </c>
      <c r="B64" s="22" t="s">
        <v>87</v>
      </c>
      <c r="C64" s="22" t="s">
        <v>9</v>
      </c>
      <c r="D64" s="22"/>
      <c r="E64" s="23">
        <f>E65</f>
        <v>260</v>
      </c>
      <c r="F64" s="23">
        <f>F65</f>
        <v>260</v>
      </c>
    </row>
    <row r="65" spans="1:6" ht="31.5">
      <c r="A65" s="25" t="s">
        <v>111</v>
      </c>
      <c r="B65" s="5" t="s">
        <v>87</v>
      </c>
      <c r="C65" s="5" t="s">
        <v>9</v>
      </c>
      <c r="D65" s="5" t="s">
        <v>106</v>
      </c>
      <c r="E65" s="26">
        <v>260</v>
      </c>
      <c r="F65" s="26">
        <v>260</v>
      </c>
    </row>
    <row r="66" spans="1:6" ht="78.75">
      <c r="A66" s="14" t="s">
        <v>41</v>
      </c>
      <c r="B66" s="19" t="s">
        <v>87</v>
      </c>
      <c r="C66" s="19" t="s">
        <v>17</v>
      </c>
      <c r="D66" s="19"/>
      <c r="E66" s="20">
        <f aca="true" t="shared" si="1" ref="E66:F68">E67</f>
        <v>280</v>
      </c>
      <c r="F66" s="20">
        <f t="shared" si="1"/>
        <v>280</v>
      </c>
    </row>
    <row r="67" spans="1:6" ht="94.5">
      <c r="A67" s="8" t="s">
        <v>186</v>
      </c>
      <c r="B67" s="5" t="s">
        <v>87</v>
      </c>
      <c r="C67" s="5" t="s">
        <v>50</v>
      </c>
      <c r="D67" s="5"/>
      <c r="E67" s="26">
        <f t="shared" si="1"/>
        <v>280</v>
      </c>
      <c r="F67" s="26">
        <f t="shared" si="1"/>
        <v>280</v>
      </c>
    </row>
    <row r="68" spans="1:6" ht="31.5">
      <c r="A68" s="25" t="s">
        <v>124</v>
      </c>
      <c r="B68" s="5" t="s">
        <v>87</v>
      </c>
      <c r="C68" s="5" t="s">
        <v>333</v>
      </c>
      <c r="D68" s="5"/>
      <c r="E68" s="26">
        <f t="shared" si="1"/>
        <v>280</v>
      </c>
      <c r="F68" s="26">
        <f t="shared" si="1"/>
        <v>280</v>
      </c>
    </row>
    <row r="69" spans="1:6" ht="31.5">
      <c r="A69" s="25" t="s">
        <v>111</v>
      </c>
      <c r="B69" s="5" t="s">
        <v>87</v>
      </c>
      <c r="C69" s="5" t="s">
        <v>333</v>
      </c>
      <c r="D69" s="5" t="s">
        <v>106</v>
      </c>
      <c r="E69" s="26">
        <v>280</v>
      </c>
      <c r="F69" s="26">
        <v>280</v>
      </c>
    </row>
    <row r="70" spans="1:6" ht="141.75">
      <c r="A70" s="14" t="s">
        <v>192</v>
      </c>
      <c r="B70" s="27" t="s">
        <v>87</v>
      </c>
      <c r="C70" s="19" t="s">
        <v>248</v>
      </c>
      <c r="D70" s="27"/>
      <c r="E70" s="28">
        <f>E71</f>
        <v>6455</v>
      </c>
      <c r="F70" s="28">
        <f>F71</f>
        <v>6455</v>
      </c>
    </row>
    <row r="71" spans="1:6" ht="31.5">
      <c r="A71" s="8" t="s">
        <v>161</v>
      </c>
      <c r="B71" s="22" t="s">
        <v>87</v>
      </c>
      <c r="C71" s="22" t="s">
        <v>191</v>
      </c>
      <c r="D71" s="22"/>
      <c r="E71" s="23">
        <f>E72+E74+E73</f>
        <v>6455</v>
      </c>
      <c r="F71" s="23">
        <f>F72+F74+F73</f>
        <v>6455</v>
      </c>
    </row>
    <row r="72" spans="1:6" ht="94.5">
      <c r="A72" s="25" t="s">
        <v>110</v>
      </c>
      <c r="B72" s="5" t="s">
        <v>87</v>
      </c>
      <c r="C72" s="22" t="s">
        <v>191</v>
      </c>
      <c r="D72" s="5" t="s">
        <v>105</v>
      </c>
      <c r="E72" s="26">
        <v>5521.3</v>
      </c>
      <c r="F72" s="26">
        <v>5521.3</v>
      </c>
    </row>
    <row r="73" spans="1:6" ht="31.5">
      <c r="A73" s="25" t="s">
        <v>111</v>
      </c>
      <c r="B73" s="5" t="s">
        <v>87</v>
      </c>
      <c r="C73" s="22" t="s">
        <v>191</v>
      </c>
      <c r="D73" s="5" t="s">
        <v>106</v>
      </c>
      <c r="E73" s="26">
        <v>927.2</v>
      </c>
      <c r="F73" s="26">
        <v>927.2</v>
      </c>
    </row>
    <row r="74" spans="1:6" ht="15.75">
      <c r="A74" s="25" t="s">
        <v>112</v>
      </c>
      <c r="B74" s="5" t="s">
        <v>87</v>
      </c>
      <c r="C74" s="22" t="s">
        <v>191</v>
      </c>
      <c r="D74" s="5" t="s">
        <v>107</v>
      </c>
      <c r="E74" s="26">
        <v>6.5</v>
      </c>
      <c r="F74" s="26">
        <v>6.5</v>
      </c>
    </row>
    <row r="75" spans="1:6" ht="78.75">
      <c r="A75" s="18" t="s">
        <v>355</v>
      </c>
      <c r="B75" s="19" t="s">
        <v>87</v>
      </c>
      <c r="C75" s="19" t="s">
        <v>354</v>
      </c>
      <c r="D75" s="19"/>
      <c r="E75" s="20">
        <f>E76+E78</f>
        <v>16.2</v>
      </c>
      <c r="F75" s="20">
        <f>F76+F78</f>
        <v>30.2</v>
      </c>
    </row>
    <row r="76" spans="1:6" ht="63">
      <c r="A76" s="8" t="s">
        <v>249</v>
      </c>
      <c r="B76" s="5" t="s">
        <v>87</v>
      </c>
      <c r="C76" s="5" t="s">
        <v>357</v>
      </c>
      <c r="D76" s="5"/>
      <c r="E76" s="26">
        <f>E77</f>
        <v>8.1</v>
      </c>
      <c r="F76" s="26">
        <f>F77</f>
        <v>30.2</v>
      </c>
    </row>
    <row r="77" spans="1:6" ht="31.5">
      <c r="A77" s="25" t="s">
        <v>111</v>
      </c>
      <c r="B77" s="5" t="s">
        <v>87</v>
      </c>
      <c r="C77" s="5" t="s">
        <v>357</v>
      </c>
      <c r="D77" s="5" t="s">
        <v>106</v>
      </c>
      <c r="E77" s="26">
        <v>8.1</v>
      </c>
      <c r="F77" s="26">
        <v>30.2</v>
      </c>
    </row>
    <row r="78" spans="1:6" ht="31.5">
      <c r="A78" s="25" t="s">
        <v>125</v>
      </c>
      <c r="B78" s="5" t="s">
        <v>87</v>
      </c>
      <c r="C78" s="5" t="s">
        <v>359</v>
      </c>
      <c r="D78" s="5"/>
      <c r="E78" s="26">
        <f>E79</f>
        <v>8.1</v>
      </c>
      <c r="F78" s="26"/>
    </row>
    <row r="79" spans="1:6" ht="31.5">
      <c r="A79" s="25" t="s">
        <v>111</v>
      </c>
      <c r="B79" s="5" t="s">
        <v>87</v>
      </c>
      <c r="C79" s="5" t="s">
        <v>359</v>
      </c>
      <c r="D79" s="5" t="s">
        <v>106</v>
      </c>
      <c r="E79" s="26">
        <v>8.1</v>
      </c>
      <c r="F79" s="26"/>
    </row>
    <row r="80" spans="1:6" ht="15.75">
      <c r="A80" s="14" t="s">
        <v>97</v>
      </c>
      <c r="B80" s="27" t="s">
        <v>98</v>
      </c>
      <c r="C80" s="5"/>
      <c r="D80" s="27"/>
      <c r="E80" s="28">
        <f aca="true" t="shared" si="2" ref="E80:F83">E81</f>
        <v>2050.4</v>
      </c>
      <c r="F80" s="28">
        <f t="shared" si="2"/>
        <v>2123.8</v>
      </c>
    </row>
    <row r="81" spans="1:6" ht="31.5">
      <c r="A81" s="25" t="s">
        <v>90</v>
      </c>
      <c r="B81" s="5" t="s">
        <v>89</v>
      </c>
      <c r="C81" s="27"/>
      <c r="D81" s="5"/>
      <c r="E81" s="26">
        <f t="shared" si="2"/>
        <v>2050.4</v>
      </c>
      <c r="F81" s="26">
        <f t="shared" si="2"/>
        <v>2123.8</v>
      </c>
    </row>
    <row r="82" spans="1:6" ht="15.75">
      <c r="A82" s="11" t="s">
        <v>121</v>
      </c>
      <c r="B82" s="5" t="s">
        <v>89</v>
      </c>
      <c r="C82" s="5" t="s">
        <v>7</v>
      </c>
      <c r="D82" s="5"/>
      <c r="E82" s="26">
        <f t="shared" si="2"/>
        <v>2050.4</v>
      </c>
      <c r="F82" s="26">
        <f t="shared" si="2"/>
        <v>2123.8</v>
      </c>
    </row>
    <row r="83" spans="1:6" ht="63">
      <c r="A83" s="25" t="s">
        <v>129</v>
      </c>
      <c r="B83" s="5" t="s">
        <v>89</v>
      </c>
      <c r="C83" s="5" t="s">
        <v>10</v>
      </c>
      <c r="D83" s="5"/>
      <c r="E83" s="26">
        <f t="shared" si="2"/>
        <v>2050.4</v>
      </c>
      <c r="F83" s="26">
        <f t="shared" si="2"/>
        <v>2123.8</v>
      </c>
    </row>
    <row r="84" spans="1:6" ht="15.75">
      <c r="A84" s="25" t="s">
        <v>126</v>
      </c>
      <c r="B84" s="5" t="s">
        <v>89</v>
      </c>
      <c r="C84" s="5" t="s">
        <v>10</v>
      </c>
      <c r="D84" s="5" t="s">
        <v>113</v>
      </c>
      <c r="E84" s="26">
        <v>2050.4</v>
      </c>
      <c r="F84" s="26">
        <v>2123.8</v>
      </c>
    </row>
    <row r="85" spans="1:6" ht="47.25">
      <c r="A85" s="14" t="s">
        <v>73</v>
      </c>
      <c r="B85" s="17" t="s">
        <v>79</v>
      </c>
      <c r="C85" s="5"/>
      <c r="D85" s="17"/>
      <c r="E85" s="16">
        <f aca="true" t="shared" si="3" ref="E85:F87">E86</f>
        <v>3413.1000000000004</v>
      </c>
      <c r="F85" s="16">
        <f t="shared" si="3"/>
        <v>3413.1000000000004</v>
      </c>
    </row>
    <row r="86" spans="1:6" ht="63">
      <c r="A86" s="25" t="s">
        <v>85</v>
      </c>
      <c r="B86" s="31" t="s">
        <v>86</v>
      </c>
      <c r="C86" s="17"/>
      <c r="D86" s="31"/>
      <c r="E86" s="32">
        <f t="shared" si="3"/>
        <v>3413.1000000000004</v>
      </c>
      <c r="F86" s="32">
        <f t="shared" si="3"/>
        <v>3413.1000000000004</v>
      </c>
    </row>
    <row r="87" spans="1:6" ht="94.5">
      <c r="A87" s="14" t="s">
        <v>146</v>
      </c>
      <c r="B87" s="17" t="s">
        <v>86</v>
      </c>
      <c r="C87" s="31" t="s">
        <v>204</v>
      </c>
      <c r="D87" s="17"/>
      <c r="E87" s="16">
        <f t="shared" si="3"/>
        <v>3413.1000000000004</v>
      </c>
      <c r="F87" s="16">
        <f t="shared" si="3"/>
        <v>3413.1000000000004</v>
      </c>
    </row>
    <row r="88" spans="1:6" ht="31.5">
      <c r="A88" s="25" t="s">
        <v>130</v>
      </c>
      <c r="B88" s="31" t="s">
        <v>86</v>
      </c>
      <c r="C88" s="50" t="s">
        <v>11</v>
      </c>
      <c r="D88" s="31"/>
      <c r="E88" s="32">
        <f>E89+E90</f>
        <v>3413.1000000000004</v>
      </c>
      <c r="F88" s="32">
        <f>F89+F90</f>
        <v>3413.1000000000004</v>
      </c>
    </row>
    <row r="89" spans="1:6" ht="94.5">
      <c r="A89" s="25" t="s">
        <v>110</v>
      </c>
      <c r="B89" s="31" t="s">
        <v>86</v>
      </c>
      <c r="C89" s="50" t="s">
        <v>11</v>
      </c>
      <c r="D89" s="31" t="s">
        <v>105</v>
      </c>
      <c r="E89" s="32">
        <v>3196.3</v>
      </c>
      <c r="F89" s="32">
        <v>3196.3</v>
      </c>
    </row>
    <row r="90" spans="1:6" ht="31.5">
      <c r="A90" s="25" t="s">
        <v>111</v>
      </c>
      <c r="B90" s="31" t="s">
        <v>86</v>
      </c>
      <c r="C90" s="50" t="s">
        <v>11</v>
      </c>
      <c r="D90" s="31" t="s">
        <v>106</v>
      </c>
      <c r="E90" s="32">
        <v>216.8</v>
      </c>
      <c r="F90" s="32">
        <v>216.8</v>
      </c>
    </row>
    <row r="91" spans="1:6" ht="15.75">
      <c r="A91" s="14" t="s">
        <v>75</v>
      </c>
      <c r="B91" s="27" t="s">
        <v>80</v>
      </c>
      <c r="C91" s="31"/>
      <c r="D91" s="27"/>
      <c r="E91" s="28">
        <f>E92+E99+E106</f>
        <v>66564.1</v>
      </c>
      <c r="F91" s="28">
        <f>F92+F99+F106</f>
        <v>67146.4</v>
      </c>
    </row>
    <row r="92" spans="1:6" ht="15.75">
      <c r="A92" s="25" t="s">
        <v>131</v>
      </c>
      <c r="B92" s="5" t="s">
        <v>115</v>
      </c>
      <c r="C92" s="27"/>
      <c r="D92" s="5"/>
      <c r="E92" s="26">
        <f>E93</f>
        <v>1451.5</v>
      </c>
      <c r="F92" s="26">
        <f>F93</f>
        <v>1451.5</v>
      </c>
    </row>
    <row r="93" spans="1:6" ht="63">
      <c r="A93" s="14" t="s">
        <v>154</v>
      </c>
      <c r="B93" s="5" t="s">
        <v>115</v>
      </c>
      <c r="C93" s="27" t="s">
        <v>20</v>
      </c>
      <c r="D93" s="5"/>
      <c r="E93" s="26">
        <f>E94+E97</f>
        <v>1451.5</v>
      </c>
      <c r="F93" s="26">
        <f>F94+F97</f>
        <v>1451.5</v>
      </c>
    </row>
    <row r="94" spans="1:6" ht="47.25">
      <c r="A94" s="8" t="s">
        <v>252</v>
      </c>
      <c r="B94" s="22" t="s">
        <v>115</v>
      </c>
      <c r="C94" s="5" t="s">
        <v>253</v>
      </c>
      <c r="D94" s="5"/>
      <c r="E94" s="26">
        <f>E96</f>
        <v>971.2</v>
      </c>
      <c r="F94" s="26">
        <f>F96</f>
        <v>971.2</v>
      </c>
    </row>
    <row r="95" spans="1:6" ht="63">
      <c r="A95" s="8" t="s">
        <v>250</v>
      </c>
      <c r="B95" s="5" t="s">
        <v>115</v>
      </c>
      <c r="C95" s="5" t="s">
        <v>251</v>
      </c>
      <c r="D95" s="5"/>
      <c r="E95" s="26">
        <f>E96</f>
        <v>971.2</v>
      </c>
      <c r="F95" s="26">
        <f>F96</f>
        <v>971.2</v>
      </c>
    </row>
    <row r="96" spans="1:6" ht="31.5">
      <c r="A96" s="25" t="s">
        <v>111</v>
      </c>
      <c r="B96" s="5" t="s">
        <v>115</v>
      </c>
      <c r="C96" s="5" t="s">
        <v>251</v>
      </c>
      <c r="D96" s="5" t="s">
        <v>106</v>
      </c>
      <c r="E96" s="26">
        <v>971.2</v>
      </c>
      <c r="F96" s="26">
        <v>971.2</v>
      </c>
    </row>
    <row r="97" spans="1:6" ht="94.5">
      <c r="A97" s="8" t="s">
        <v>255</v>
      </c>
      <c r="B97" s="5" t="s">
        <v>115</v>
      </c>
      <c r="C97" s="5" t="s">
        <v>254</v>
      </c>
      <c r="D97" s="5"/>
      <c r="E97" s="26">
        <f>E98</f>
        <v>480.3</v>
      </c>
      <c r="F97" s="26">
        <f>F98</f>
        <v>480.3</v>
      </c>
    </row>
    <row r="98" spans="1:6" ht="31.5">
      <c r="A98" s="25" t="s">
        <v>111</v>
      </c>
      <c r="B98" s="5" t="s">
        <v>115</v>
      </c>
      <c r="C98" s="5" t="s">
        <v>254</v>
      </c>
      <c r="D98" s="5" t="s">
        <v>106</v>
      </c>
      <c r="E98" s="26">
        <v>480.3</v>
      </c>
      <c r="F98" s="26">
        <v>480.3</v>
      </c>
    </row>
    <row r="99" spans="1:6" ht="15.75">
      <c r="A99" s="18" t="s">
        <v>147</v>
      </c>
      <c r="B99" s="19" t="s">
        <v>70</v>
      </c>
      <c r="C99" s="19"/>
      <c r="D99" s="19"/>
      <c r="E99" s="20">
        <f>E100</f>
        <v>62423.5</v>
      </c>
      <c r="F99" s="20">
        <f>F100</f>
        <v>63005.799999999996</v>
      </c>
    </row>
    <row r="100" spans="1:6" ht="63">
      <c r="A100" s="14" t="s">
        <v>32</v>
      </c>
      <c r="B100" s="27" t="s">
        <v>70</v>
      </c>
      <c r="C100" s="27" t="s">
        <v>12</v>
      </c>
      <c r="D100" s="27"/>
      <c r="E100" s="28">
        <f>E101+E104</f>
        <v>62423.5</v>
      </c>
      <c r="F100" s="28">
        <f>F101+F104</f>
        <v>63005.799999999996</v>
      </c>
    </row>
    <row r="101" spans="1:6" ht="15.75">
      <c r="A101" s="25" t="s">
        <v>69</v>
      </c>
      <c r="B101" s="5" t="s">
        <v>70</v>
      </c>
      <c r="C101" s="5" t="s">
        <v>256</v>
      </c>
      <c r="D101" s="5"/>
      <c r="E101" s="26">
        <f>E103+E102</f>
        <v>4222.6</v>
      </c>
      <c r="F101" s="26">
        <f>F103+F102</f>
        <v>4222.6</v>
      </c>
    </row>
    <row r="102" spans="1:6" ht="31.5">
      <c r="A102" s="25" t="s">
        <v>111</v>
      </c>
      <c r="B102" s="5" t="s">
        <v>70</v>
      </c>
      <c r="C102" s="5" t="s">
        <v>256</v>
      </c>
      <c r="D102" s="5" t="s">
        <v>106</v>
      </c>
      <c r="E102" s="26">
        <v>250</v>
      </c>
      <c r="F102" s="26">
        <v>250</v>
      </c>
    </row>
    <row r="103" spans="1:6" ht="15.75">
      <c r="A103" s="25" t="s">
        <v>126</v>
      </c>
      <c r="B103" s="5" t="s">
        <v>70</v>
      </c>
      <c r="C103" s="5" t="s">
        <v>256</v>
      </c>
      <c r="D103" s="5" t="s">
        <v>113</v>
      </c>
      <c r="E103" s="26">
        <v>3972.6</v>
      </c>
      <c r="F103" s="26">
        <v>3972.6</v>
      </c>
    </row>
    <row r="104" spans="1:6" ht="63">
      <c r="A104" s="25" t="s">
        <v>187</v>
      </c>
      <c r="B104" s="5" t="s">
        <v>70</v>
      </c>
      <c r="C104" s="5" t="s">
        <v>257</v>
      </c>
      <c r="D104" s="5"/>
      <c r="E104" s="26">
        <f>E105</f>
        <v>58200.9</v>
      </c>
      <c r="F104" s="26">
        <f>F105</f>
        <v>58783.2</v>
      </c>
    </row>
    <row r="105" spans="1:6" ht="31.5">
      <c r="A105" s="25" t="s">
        <v>111</v>
      </c>
      <c r="B105" s="5" t="s">
        <v>70</v>
      </c>
      <c r="C105" s="5" t="s">
        <v>257</v>
      </c>
      <c r="D105" s="5" t="s">
        <v>106</v>
      </c>
      <c r="E105" s="26">
        <v>58200.9</v>
      </c>
      <c r="F105" s="26">
        <v>58783.2</v>
      </c>
    </row>
    <row r="106" spans="1:6" ht="31.5">
      <c r="A106" s="18" t="s">
        <v>84</v>
      </c>
      <c r="B106" s="19" t="s">
        <v>83</v>
      </c>
      <c r="C106" s="51"/>
      <c r="D106" s="19"/>
      <c r="E106" s="20">
        <f>E107+E110</f>
        <v>2689.1</v>
      </c>
      <c r="F106" s="20">
        <f>F107+F110</f>
        <v>2689.1</v>
      </c>
    </row>
    <row r="107" spans="1:6" ht="78.75">
      <c r="A107" s="14" t="s">
        <v>148</v>
      </c>
      <c r="B107" s="27" t="s">
        <v>83</v>
      </c>
      <c r="C107" s="27" t="s">
        <v>13</v>
      </c>
      <c r="D107" s="27"/>
      <c r="E107" s="28">
        <f>E108</f>
        <v>500</v>
      </c>
      <c r="F107" s="28">
        <f>F108</f>
        <v>500</v>
      </c>
    </row>
    <row r="108" spans="1:6" ht="47.25">
      <c r="A108" s="25" t="s">
        <v>258</v>
      </c>
      <c r="B108" s="5" t="s">
        <v>83</v>
      </c>
      <c r="C108" s="5" t="s">
        <v>266</v>
      </c>
      <c r="D108" s="5"/>
      <c r="E108" s="26">
        <f>E109</f>
        <v>500</v>
      </c>
      <c r="F108" s="26">
        <f>F109</f>
        <v>500</v>
      </c>
    </row>
    <row r="109" spans="1:6" ht="15.75">
      <c r="A109" s="25" t="s">
        <v>112</v>
      </c>
      <c r="B109" s="5" t="s">
        <v>83</v>
      </c>
      <c r="C109" s="5" t="s">
        <v>266</v>
      </c>
      <c r="D109" s="5" t="s">
        <v>107</v>
      </c>
      <c r="E109" s="26">
        <v>500</v>
      </c>
      <c r="F109" s="26">
        <v>500</v>
      </c>
    </row>
    <row r="110" spans="1:6" ht="78.75">
      <c r="A110" s="18" t="s">
        <v>155</v>
      </c>
      <c r="B110" s="19" t="s">
        <v>83</v>
      </c>
      <c r="C110" s="19" t="s">
        <v>14</v>
      </c>
      <c r="D110" s="19"/>
      <c r="E110" s="20">
        <f>E111+E114</f>
        <v>2189.1</v>
      </c>
      <c r="F110" s="20">
        <f>F111+F114</f>
        <v>2189.1</v>
      </c>
    </row>
    <row r="111" spans="1:6" ht="94.5">
      <c r="A111" s="8" t="s">
        <v>259</v>
      </c>
      <c r="B111" s="22" t="s">
        <v>83</v>
      </c>
      <c r="C111" s="22" t="s">
        <v>260</v>
      </c>
      <c r="D111" s="22"/>
      <c r="E111" s="23">
        <f>E112</f>
        <v>2000</v>
      </c>
      <c r="F111" s="23">
        <f>F112</f>
        <v>2000</v>
      </c>
    </row>
    <row r="112" spans="1:6" ht="31.5">
      <c r="A112" s="8" t="s">
        <v>199</v>
      </c>
      <c r="B112" s="22" t="s">
        <v>83</v>
      </c>
      <c r="C112" s="22" t="s">
        <v>261</v>
      </c>
      <c r="D112" s="22"/>
      <c r="E112" s="23">
        <f>E113</f>
        <v>2000</v>
      </c>
      <c r="F112" s="23">
        <f>F113</f>
        <v>2000</v>
      </c>
    </row>
    <row r="113" spans="1:6" ht="31.5">
      <c r="A113" s="25" t="s">
        <v>111</v>
      </c>
      <c r="B113" s="22" t="s">
        <v>83</v>
      </c>
      <c r="C113" s="22" t="s">
        <v>261</v>
      </c>
      <c r="D113" s="22" t="s">
        <v>106</v>
      </c>
      <c r="E113" s="23">
        <v>2000</v>
      </c>
      <c r="F113" s="23">
        <v>2000</v>
      </c>
    </row>
    <row r="114" spans="1:6" ht="47.25">
      <c r="A114" s="25" t="s">
        <v>262</v>
      </c>
      <c r="B114" s="22" t="s">
        <v>83</v>
      </c>
      <c r="C114" s="22" t="s">
        <v>263</v>
      </c>
      <c r="D114" s="22"/>
      <c r="E114" s="23">
        <f>E115</f>
        <v>189.1</v>
      </c>
      <c r="F114" s="23">
        <f>F115</f>
        <v>189.1</v>
      </c>
    </row>
    <row r="115" spans="1:6" ht="78.75">
      <c r="A115" s="25" t="s">
        <v>264</v>
      </c>
      <c r="B115" s="5" t="s">
        <v>83</v>
      </c>
      <c r="C115" s="5" t="s">
        <v>267</v>
      </c>
      <c r="D115" s="5"/>
      <c r="E115" s="26">
        <f>E116</f>
        <v>189.1</v>
      </c>
      <c r="F115" s="26">
        <f>F116</f>
        <v>189.1</v>
      </c>
    </row>
    <row r="116" spans="1:6" ht="31.5">
      <c r="A116" s="25" t="s">
        <v>111</v>
      </c>
      <c r="B116" s="5" t="s">
        <v>83</v>
      </c>
      <c r="C116" s="5" t="s">
        <v>267</v>
      </c>
      <c r="D116" s="5" t="s">
        <v>106</v>
      </c>
      <c r="E116" s="26">
        <v>189.1</v>
      </c>
      <c r="F116" s="26">
        <v>189.1</v>
      </c>
    </row>
    <row r="117" spans="1:6" ht="31.5">
      <c r="A117" s="14" t="s">
        <v>100</v>
      </c>
      <c r="B117" s="27" t="s">
        <v>101</v>
      </c>
      <c r="D117" s="27"/>
      <c r="E117" s="28">
        <f>E118+E132</f>
        <v>49289.8</v>
      </c>
      <c r="F117" s="28">
        <f>F118+F132</f>
        <v>71050.2</v>
      </c>
    </row>
    <row r="118" spans="1:6" ht="78.75">
      <c r="A118" s="18" t="s">
        <v>158</v>
      </c>
      <c r="B118" s="19" t="s">
        <v>101</v>
      </c>
      <c r="C118" s="19" t="s">
        <v>21</v>
      </c>
      <c r="D118" s="19"/>
      <c r="E118" s="20">
        <f>E120+E127+E142</f>
        <v>14278</v>
      </c>
      <c r="F118" s="20">
        <f>F120+F124+F127+F142</f>
        <v>36279.7</v>
      </c>
    </row>
    <row r="119" spans="1:6" ht="15.75">
      <c r="A119" s="14" t="s">
        <v>172</v>
      </c>
      <c r="B119" s="27" t="s">
        <v>171</v>
      </c>
      <c r="C119" s="19" t="s">
        <v>21</v>
      </c>
      <c r="D119" s="19"/>
      <c r="E119" s="20">
        <f aca="true" t="shared" si="4" ref="E119:F121">E120</f>
        <v>1050</v>
      </c>
      <c r="F119" s="20">
        <f t="shared" si="4"/>
        <v>1050</v>
      </c>
    </row>
    <row r="120" spans="1:6" ht="31.5">
      <c r="A120" s="8" t="s">
        <v>269</v>
      </c>
      <c r="B120" s="19" t="s">
        <v>171</v>
      </c>
      <c r="C120" s="19" t="s">
        <v>271</v>
      </c>
      <c r="D120" s="22"/>
      <c r="E120" s="23">
        <f t="shared" si="4"/>
        <v>1050</v>
      </c>
      <c r="F120" s="23">
        <f t="shared" si="4"/>
        <v>1050</v>
      </c>
    </row>
    <row r="121" spans="1:6" ht="47.25">
      <c r="A121" s="25" t="s">
        <v>205</v>
      </c>
      <c r="B121" s="5" t="s">
        <v>171</v>
      </c>
      <c r="C121" s="5" t="s">
        <v>270</v>
      </c>
      <c r="D121" s="5"/>
      <c r="E121" s="26">
        <f t="shared" si="4"/>
        <v>1050</v>
      </c>
      <c r="F121" s="26">
        <f t="shared" si="4"/>
        <v>1050</v>
      </c>
    </row>
    <row r="122" spans="1:6" ht="31.5">
      <c r="A122" s="25" t="s">
        <v>111</v>
      </c>
      <c r="B122" s="5" t="s">
        <v>171</v>
      </c>
      <c r="C122" s="5" t="s">
        <v>270</v>
      </c>
      <c r="D122" s="5" t="s">
        <v>106</v>
      </c>
      <c r="E122" s="26">
        <v>1050</v>
      </c>
      <c r="F122" s="26">
        <v>1050</v>
      </c>
    </row>
    <row r="123" spans="1:6" ht="15.75">
      <c r="A123" s="14" t="s">
        <v>157</v>
      </c>
      <c r="B123" s="19" t="s">
        <v>156</v>
      </c>
      <c r="D123" s="19"/>
      <c r="E123" s="20">
        <f>E127</f>
        <v>5628</v>
      </c>
      <c r="F123" s="20">
        <f>F127+F124</f>
        <v>27629.7</v>
      </c>
    </row>
    <row r="124" spans="1:6" ht="63">
      <c r="A124" s="8" t="s">
        <v>371</v>
      </c>
      <c r="B124" s="22" t="s">
        <v>156</v>
      </c>
      <c r="C124" s="58">
        <v>2080000000</v>
      </c>
      <c r="D124" s="22"/>
      <c r="E124" s="23"/>
      <c r="F124" s="20">
        <f>F125</f>
        <v>15291</v>
      </c>
    </row>
    <row r="125" spans="1:6" ht="47.25">
      <c r="A125" s="8" t="s">
        <v>372</v>
      </c>
      <c r="B125" s="22" t="s">
        <v>156</v>
      </c>
      <c r="C125" s="58" t="s">
        <v>373</v>
      </c>
      <c r="D125" s="22"/>
      <c r="E125" s="23"/>
      <c r="F125" s="20">
        <f>F126</f>
        <v>15291</v>
      </c>
    </row>
    <row r="126" spans="1:6" ht="47.25">
      <c r="A126" s="8" t="s">
        <v>177</v>
      </c>
      <c r="B126" s="22" t="s">
        <v>156</v>
      </c>
      <c r="C126" s="58" t="s">
        <v>373</v>
      </c>
      <c r="D126" s="22" t="s">
        <v>117</v>
      </c>
      <c r="E126" s="23"/>
      <c r="F126" s="20">
        <v>15291</v>
      </c>
    </row>
    <row r="127" spans="1:6" ht="31.5">
      <c r="A127" s="8" t="s">
        <v>272</v>
      </c>
      <c r="B127" s="22" t="s">
        <v>156</v>
      </c>
      <c r="C127" s="22" t="s">
        <v>229</v>
      </c>
      <c r="D127" s="22"/>
      <c r="E127" s="23">
        <f>E129+E130</f>
        <v>5628</v>
      </c>
      <c r="F127" s="23">
        <f>F129+F130</f>
        <v>12338.7</v>
      </c>
    </row>
    <row r="128" spans="1:6" ht="31.5">
      <c r="A128" s="8" t="s">
        <v>273</v>
      </c>
      <c r="B128" s="22" t="s">
        <v>156</v>
      </c>
      <c r="C128" s="22" t="s">
        <v>229</v>
      </c>
      <c r="D128" s="22"/>
      <c r="E128" s="23">
        <f>E129+E130</f>
        <v>5628</v>
      </c>
      <c r="F128" s="23">
        <f>F129+F130</f>
        <v>12338.7</v>
      </c>
    </row>
    <row r="129" spans="1:6" ht="31.5">
      <c r="A129" s="25" t="s">
        <v>111</v>
      </c>
      <c r="B129" s="5" t="s">
        <v>156</v>
      </c>
      <c r="C129" s="22" t="s">
        <v>230</v>
      </c>
      <c r="D129" s="5" t="s">
        <v>106</v>
      </c>
      <c r="E129" s="26">
        <v>3259</v>
      </c>
      <c r="F129" s="26">
        <v>9969.7</v>
      </c>
    </row>
    <row r="130" spans="1:6" ht="15.75">
      <c r="A130" s="25" t="s">
        <v>126</v>
      </c>
      <c r="B130" s="5" t="s">
        <v>156</v>
      </c>
      <c r="C130" s="22" t="s">
        <v>200</v>
      </c>
      <c r="D130" s="5" t="s">
        <v>113</v>
      </c>
      <c r="E130" s="26">
        <v>2369</v>
      </c>
      <c r="F130" s="26">
        <v>2369</v>
      </c>
    </row>
    <row r="131" spans="1:6" s="30" customFormat="1" ht="15.75">
      <c r="A131" s="18" t="s">
        <v>178</v>
      </c>
      <c r="B131" s="19" t="s">
        <v>179</v>
      </c>
      <c r="C131" s="22"/>
      <c r="D131" s="19"/>
      <c r="E131" s="20">
        <f>E134+E136+E138</f>
        <v>35011.8</v>
      </c>
      <c r="F131" s="20">
        <f>F134+F136+F138</f>
        <v>34770.5</v>
      </c>
    </row>
    <row r="132" spans="1:6" s="30" customFormat="1" ht="94.5">
      <c r="A132" s="18" t="s">
        <v>236</v>
      </c>
      <c r="B132" s="19" t="s">
        <v>179</v>
      </c>
      <c r="C132" s="22" t="s">
        <v>235</v>
      </c>
      <c r="D132" s="19"/>
      <c r="E132" s="20">
        <f>E134+E136+E138</f>
        <v>35011.8</v>
      </c>
      <c r="F132" s="20">
        <f>F134+F136+F138</f>
        <v>34770.5</v>
      </c>
    </row>
    <row r="133" spans="1:6" s="30" customFormat="1" ht="78.75">
      <c r="A133" s="8" t="s">
        <v>274</v>
      </c>
      <c r="B133" s="22" t="s">
        <v>179</v>
      </c>
      <c r="C133" s="22" t="s">
        <v>275</v>
      </c>
      <c r="D133" s="22"/>
      <c r="E133" s="23">
        <f>E134+E136+E138</f>
        <v>35011.8</v>
      </c>
      <c r="F133" s="23">
        <f>F134+F136+F138</f>
        <v>34770.5</v>
      </c>
    </row>
    <row r="134" spans="1:6" ht="63">
      <c r="A134" s="25" t="s">
        <v>180</v>
      </c>
      <c r="B134" s="5" t="s">
        <v>179</v>
      </c>
      <c r="C134" s="22" t="s">
        <v>276</v>
      </c>
      <c r="D134" s="5"/>
      <c r="E134" s="26">
        <f>E135</f>
        <v>24541.6</v>
      </c>
      <c r="F134" s="26">
        <f>F135</f>
        <v>24321.5</v>
      </c>
    </row>
    <row r="135" spans="1:6" ht="31.5">
      <c r="A135" s="25" t="s">
        <v>111</v>
      </c>
      <c r="B135" s="5" t="s">
        <v>179</v>
      </c>
      <c r="C135" s="22" t="s">
        <v>276</v>
      </c>
      <c r="D135" s="5" t="s">
        <v>106</v>
      </c>
      <c r="E135" s="26">
        <v>24541.6</v>
      </c>
      <c r="F135" s="26">
        <v>24321.5</v>
      </c>
    </row>
    <row r="136" spans="1:6" ht="31.5">
      <c r="A136" s="25" t="s">
        <v>181</v>
      </c>
      <c r="B136" s="5" t="s">
        <v>179</v>
      </c>
      <c r="C136" s="22" t="s">
        <v>277</v>
      </c>
      <c r="D136" s="5"/>
      <c r="E136" s="26">
        <f>E137</f>
        <v>1388.2</v>
      </c>
      <c r="F136" s="26">
        <f>F137</f>
        <v>1367</v>
      </c>
    </row>
    <row r="137" spans="1:6" ht="31.5">
      <c r="A137" s="25" t="s">
        <v>111</v>
      </c>
      <c r="B137" s="5" t="s">
        <v>179</v>
      </c>
      <c r="C137" s="22" t="s">
        <v>277</v>
      </c>
      <c r="D137" s="5" t="s">
        <v>106</v>
      </c>
      <c r="E137" s="26">
        <v>1388.2</v>
      </c>
      <c r="F137" s="26">
        <v>1367</v>
      </c>
    </row>
    <row r="138" spans="1:6" ht="63">
      <c r="A138" s="25" t="s">
        <v>234</v>
      </c>
      <c r="B138" s="5" t="s">
        <v>179</v>
      </c>
      <c r="C138" s="22" t="s">
        <v>278</v>
      </c>
      <c r="D138" s="5"/>
      <c r="E138" s="26">
        <v>9082</v>
      </c>
      <c r="F138" s="26">
        <v>9082</v>
      </c>
    </row>
    <row r="139" spans="1:6" ht="31.5">
      <c r="A139" s="25" t="s">
        <v>111</v>
      </c>
      <c r="B139" s="5" t="s">
        <v>179</v>
      </c>
      <c r="C139" s="22" t="s">
        <v>278</v>
      </c>
      <c r="D139" s="5" t="s">
        <v>106</v>
      </c>
      <c r="E139" s="26">
        <v>9082</v>
      </c>
      <c r="F139" s="26">
        <v>9082</v>
      </c>
    </row>
    <row r="140" spans="1:6" ht="31.5">
      <c r="A140" s="25" t="s">
        <v>189</v>
      </c>
      <c r="B140" s="5" t="s">
        <v>188</v>
      </c>
      <c r="C140" s="22"/>
      <c r="D140" s="5"/>
      <c r="E140" s="26">
        <f>E143</f>
        <v>7600</v>
      </c>
      <c r="F140" s="26">
        <f>F143</f>
        <v>7600</v>
      </c>
    </row>
    <row r="141" spans="1:6" ht="78.75">
      <c r="A141" s="18" t="s">
        <v>158</v>
      </c>
      <c r="B141" s="5" t="s">
        <v>188</v>
      </c>
      <c r="C141" s="22" t="s">
        <v>21</v>
      </c>
      <c r="D141" s="5"/>
      <c r="E141" s="26">
        <f aca="true" t="shared" si="5" ref="E141:F143">E142</f>
        <v>7600</v>
      </c>
      <c r="F141" s="26">
        <f t="shared" si="5"/>
        <v>7600</v>
      </c>
    </row>
    <row r="142" spans="1:6" ht="78.75">
      <c r="A142" s="65" t="s">
        <v>279</v>
      </c>
      <c r="B142" s="5" t="s">
        <v>188</v>
      </c>
      <c r="C142" s="22" t="s">
        <v>281</v>
      </c>
      <c r="D142" s="5"/>
      <c r="E142" s="26">
        <f t="shared" si="5"/>
        <v>7600</v>
      </c>
      <c r="F142" s="26">
        <f t="shared" si="5"/>
        <v>7600</v>
      </c>
    </row>
    <row r="143" spans="1:6" ht="94.5">
      <c r="A143" s="25" t="s">
        <v>280</v>
      </c>
      <c r="B143" s="5" t="s">
        <v>188</v>
      </c>
      <c r="C143" s="22" t="s">
        <v>282</v>
      </c>
      <c r="D143" s="5"/>
      <c r="E143" s="26">
        <f t="shared" si="5"/>
        <v>7600</v>
      </c>
      <c r="F143" s="26">
        <f t="shared" si="5"/>
        <v>7600</v>
      </c>
    </row>
    <row r="144" spans="1:6" ht="15.75">
      <c r="A144" s="25" t="s">
        <v>126</v>
      </c>
      <c r="B144" s="5" t="s">
        <v>188</v>
      </c>
      <c r="C144" s="22" t="s">
        <v>282</v>
      </c>
      <c r="D144" s="5" t="s">
        <v>113</v>
      </c>
      <c r="E144" s="26">
        <v>7600</v>
      </c>
      <c r="F144" s="26">
        <v>7600</v>
      </c>
    </row>
    <row r="145" spans="1:6" ht="15.75">
      <c r="A145" s="14" t="s">
        <v>77</v>
      </c>
      <c r="B145" s="27" t="s">
        <v>81</v>
      </c>
      <c r="D145" s="27"/>
      <c r="E145" s="28">
        <f>E146+E182+E189</f>
        <v>1141232.5</v>
      </c>
      <c r="F145" s="28">
        <f>F146+F182+F189</f>
        <v>1176577.4000000001</v>
      </c>
    </row>
    <row r="146" spans="1:6" ht="94.5">
      <c r="A146" s="33" t="s">
        <v>33</v>
      </c>
      <c r="B146" s="27" t="s">
        <v>81</v>
      </c>
      <c r="C146" s="27" t="s">
        <v>17</v>
      </c>
      <c r="D146" s="27"/>
      <c r="E146" s="28">
        <f>E147+E158+E177+E198+E205</f>
        <v>1105701.2</v>
      </c>
      <c r="F146" s="28">
        <f>F147+F158+F177+F198+F205</f>
        <v>1141142</v>
      </c>
    </row>
    <row r="147" spans="1:6" ht="63">
      <c r="A147" s="25" t="s">
        <v>34</v>
      </c>
      <c r="B147" s="5" t="s">
        <v>63</v>
      </c>
      <c r="C147" s="5" t="s">
        <v>22</v>
      </c>
      <c r="D147" s="5"/>
      <c r="E147" s="26">
        <f>E148+E150+E152+E154+E156</f>
        <v>424420.2</v>
      </c>
      <c r="F147" s="26">
        <f>F148+F150+F152+F154+F156</f>
        <v>436983.60000000003</v>
      </c>
    </row>
    <row r="148" spans="1:6" ht="31.5">
      <c r="A148" s="25" t="s">
        <v>35</v>
      </c>
      <c r="B148" s="5" t="s">
        <v>63</v>
      </c>
      <c r="C148" s="5" t="s">
        <v>283</v>
      </c>
      <c r="D148" s="5"/>
      <c r="E148" s="26">
        <f>E149</f>
        <v>108024.9</v>
      </c>
      <c r="F148" s="26">
        <f>F149</f>
        <v>108024.9</v>
      </c>
    </row>
    <row r="149" spans="1:6" ht="47.25">
      <c r="A149" s="25" t="s">
        <v>128</v>
      </c>
      <c r="B149" s="5" t="s">
        <v>63</v>
      </c>
      <c r="C149" s="5" t="s">
        <v>283</v>
      </c>
      <c r="D149" s="5" t="s">
        <v>114</v>
      </c>
      <c r="E149" s="26">
        <v>108024.9</v>
      </c>
      <c r="F149" s="26">
        <v>108024.9</v>
      </c>
    </row>
    <row r="150" spans="1:6" ht="126">
      <c r="A150" s="34" t="s">
        <v>206</v>
      </c>
      <c r="B150" s="5" t="s">
        <v>63</v>
      </c>
      <c r="C150" s="5" t="s">
        <v>284</v>
      </c>
      <c r="D150" s="5"/>
      <c r="E150" s="26">
        <f>E151</f>
        <v>231794.9</v>
      </c>
      <c r="F150" s="26">
        <f>F151</f>
        <v>241993.9</v>
      </c>
    </row>
    <row r="151" spans="1:6" ht="47.25">
      <c r="A151" s="25" t="s">
        <v>128</v>
      </c>
      <c r="B151" s="5" t="s">
        <v>63</v>
      </c>
      <c r="C151" s="5" t="s">
        <v>284</v>
      </c>
      <c r="D151" s="5" t="s">
        <v>114</v>
      </c>
      <c r="E151" s="26">
        <v>231794.9</v>
      </c>
      <c r="F151" s="26">
        <v>241993.9</v>
      </c>
    </row>
    <row r="152" spans="1:6" ht="126">
      <c r="A152" s="34" t="s">
        <v>207</v>
      </c>
      <c r="B152" s="5" t="s">
        <v>63</v>
      </c>
      <c r="C152" s="5" t="s">
        <v>285</v>
      </c>
      <c r="D152" s="5"/>
      <c r="E152" s="26">
        <f>E153</f>
        <v>3002.9</v>
      </c>
      <c r="F152" s="26">
        <f>F153</f>
        <v>3114.2</v>
      </c>
    </row>
    <row r="153" spans="1:6" ht="47.25">
      <c r="A153" s="25" t="s">
        <v>128</v>
      </c>
      <c r="B153" s="5" t="s">
        <v>63</v>
      </c>
      <c r="C153" s="5" t="s">
        <v>285</v>
      </c>
      <c r="D153" s="5" t="s">
        <v>114</v>
      </c>
      <c r="E153" s="26">
        <v>3002.9</v>
      </c>
      <c r="F153" s="26">
        <v>3114.2</v>
      </c>
    </row>
    <row r="154" spans="1:6" ht="126">
      <c r="A154" s="34" t="s">
        <v>208</v>
      </c>
      <c r="B154" s="5" t="s">
        <v>63</v>
      </c>
      <c r="C154" s="5" t="s">
        <v>286</v>
      </c>
      <c r="D154" s="5"/>
      <c r="E154" s="26">
        <f>E155</f>
        <v>80513</v>
      </c>
      <c r="F154" s="26">
        <f>F155</f>
        <v>82719.2</v>
      </c>
    </row>
    <row r="155" spans="1:6" ht="47.25">
      <c r="A155" s="25" t="s">
        <v>128</v>
      </c>
      <c r="B155" s="5" t="s">
        <v>63</v>
      </c>
      <c r="C155" s="5" t="s">
        <v>286</v>
      </c>
      <c r="D155" s="5" t="s">
        <v>114</v>
      </c>
      <c r="E155" s="26">
        <v>80513</v>
      </c>
      <c r="F155" s="26">
        <v>82719.2</v>
      </c>
    </row>
    <row r="156" spans="1:6" ht="173.25">
      <c r="A156" s="34" t="s">
        <v>209</v>
      </c>
      <c r="B156" s="5" t="s">
        <v>63</v>
      </c>
      <c r="C156" s="5" t="s">
        <v>287</v>
      </c>
      <c r="D156" s="5"/>
      <c r="E156" s="26">
        <f>E157</f>
        <v>1084.5</v>
      </c>
      <c r="F156" s="26">
        <f>F157</f>
        <v>1131.4</v>
      </c>
    </row>
    <row r="157" spans="1:6" ht="47.25">
      <c r="A157" s="25" t="s">
        <v>128</v>
      </c>
      <c r="B157" s="5" t="s">
        <v>63</v>
      </c>
      <c r="C157" s="5" t="s">
        <v>287</v>
      </c>
      <c r="D157" s="5" t="s">
        <v>114</v>
      </c>
      <c r="E157" s="26">
        <v>1084.5</v>
      </c>
      <c r="F157" s="26">
        <v>1131.4</v>
      </c>
    </row>
    <row r="158" spans="1:6" ht="15.75">
      <c r="A158" s="25" t="s">
        <v>65</v>
      </c>
      <c r="B158" s="5" t="s">
        <v>64</v>
      </c>
      <c r="C158" s="5"/>
      <c r="D158" s="5"/>
      <c r="E158" s="26">
        <f>E159</f>
        <v>585964.9999999999</v>
      </c>
      <c r="F158" s="26">
        <f>F159</f>
        <v>608192.4</v>
      </c>
    </row>
    <row r="159" spans="1:6" ht="63">
      <c r="A159" s="25" t="s">
        <v>140</v>
      </c>
      <c r="B159" s="5" t="s">
        <v>64</v>
      </c>
      <c r="C159" s="5" t="s">
        <v>23</v>
      </c>
      <c r="D159" s="5"/>
      <c r="E159" s="26">
        <f>E160+E164+E168+E170+E172+E174+E166</f>
        <v>585964.9999999999</v>
      </c>
      <c r="F159" s="26">
        <f>F160+F164+F168+F170+F172+F174+F166</f>
        <v>608192.4</v>
      </c>
    </row>
    <row r="160" spans="1:6" ht="47.25">
      <c r="A160" s="25" t="s">
        <v>210</v>
      </c>
      <c r="B160" s="5" t="s">
        <v>64</v>
      </c>
      <c r="C160" s="5" t="s">
        <v>15</v>
      </c>
      <c r="D160" s="5"/>
      <c r="E160" s="23">
        <f>E161+E163+E162</f>
        <v>129491.09999999999</v>
      </c>
      <c r="F160" s="23">
        <f>F161+F163+F162</f>
        <v>129491.59999999999</v>
      </c>
    </row>
    <row r="161" spans="1:6" ht="94.5">
      <c r="A161" s="25" t="s">
        <v>110</v>
      </c>
      <c r="B161" s="5" t="s">
        <v>64</v>
      </c>
      <c r="C161" s="5" t="s">
        <v>15</v>
      </c>
      <c r="D161" s="5" t="s">
        <v>105</v>
      </c>
      <c r="E161" s="23">
        <v>2299.2</v>
      </c>
      <c r="F161" s="23">
        <v>1999.3</v>
      </c>
    </row>
    <row r="162" spans="1:6" ht="31.5">
      <c r="A162" s="25" t="s">
        <v>111</v>
      </c>
      <c r="B162" s="5" t="s">
        <v>64</v>
      </c>
      <c r="C162" s="5" t="s">
        <v>15</v>
      </c>
      <c r="D162" s="5" t="s">
        <v>106</v>
      </c>
      <c r="E162" s="23">
        <v>3590</v>
      </c>
      <c r="F162" s="23">
        <v>3890.4</v>
      </c>
    </row>
    <row r="163" spans="1:6" ht="47.25">
      <c r="A163" s="25" t="s">
        <v>128</v>
      </c>
      <c r="B163" s="5" t="s">
        <v>64</v>
      </c>
      <c r="C163" s="5" t="s">
        <v>15</v>
      </c>
      <c r="D163" s="5" t="s">
        <v>114</v>
      </c>
      <c r="E163" s="23">
        <v>123601.9</v>
      </c>
      <c r="F163" s="23">
        <v>123601.9</v>
      </c>
    </row>
    <row r="164" spans="1:6" ht="15.75">
      <c r="A164" s="25" t="s">
        <v>132</v>
      </c>
      <c r="B164" s="5" t="s">
        <v>64</v>
      </c>
      <c r="C164" s="5" t="s">
        <v>288</v>
      </c>
      <c r="D164" s="5"/>
      <c r="E164" s="26">
        <f>E165</f>
        <v>33167.5</v>
      </c>
      <c r="F164" s="26">
        <f>F165</f>
        <v>33167.5</v>
      </c>
    </row>
    <row r="165" spans="1:6" ht="47.25">
      <c r="A165" s="25" t="s">
        <v>128</v>
      </c>
      <c r="B165" s="5" t="s">
        <v>64</v>
      </c>
      <c r="C165" s="5" t="s">
        <v>288</v>
      </c>
      <c r="D165" s="5" t="s">
        <v>114</v>
      </c>
      <c r="E165" s="26">
        <v>33167.5</v>
      </c>
      <c r="F165" s="26">
        <v>33167.5</v>
      </c>
    </row>
    <row r="166" spans="1:6" ht="78.75">
      <c r="A166" s="25" t="s">
        <v>290</v>
      </c>
      <c r="B166" s="5" t="s">
        <v>64</v>
      </c>
      <c r="C166" s="5" t="s">
        <v>291</v>
      </c>
      <c r="D166" s="5"/>
      <c r="E166" s="26">
        <f>E167</f>
        <v>9720</v>
      </c>
      <c r="F166" s="26">
        <f>F167</f>
        <v>9720</v>
      </c>
    </row>
    <row r="167" spans="1:6" ht="47.25">
      <c r="A167" s="25" t="s">
        <v>128</v>
      </c>
      <c r="B167" s="5" t="s">
        <v>64</v>
      </c>
      <c r="C167" s="5" t="s">
        <v>291</v>
      </c>
      <c r="D167" s="5" t="s">
        <v>114</v>
      </c>
      <c r="E167" s="26">
        <v>9720</v>
      </c>
      <c r="F167" s="26">
        <v>9720</v>
      </c>
    </row>
    <row r="168" spans="1:6" ht="126">
      <c r="A168" s="34" t="s">
        <v>211</v>
      </c>
      <c r="B168" s="5" t="s">
        <v>64</v>
      </c>
      <c r="C168" s="5" t="s">
        <v>289</v>
      </c>
      <c r="D168" s="5"/>
      <c r="E168" s="26">
        <f>E169</f>
        <v>362498.3</v>
      </c>
      <c r="F168" s="26">
        <f>F169</f>
        <v>383160.7</v>
      </c>
    </row>
    <row r="169" spans="1:6" ht="47.25">
      <c r="A169" s="25" t="s">
        <v>128</v>
      </c>
      <c r="B169" s="5" t="s">
        <v>64</v>
      </c>
      <c r="C169" s="5" t="s">
        <v>289</v>
      </c>
      <c r="D169" s="5" t="s">
        <v>114</v>
      </c>
      <c r="E169" s="26">
        <v>362498.3</v>
      </c>
      <c r="F169" s="26">
        <v>383160.7</v>
      </c>
    </row>
    <row r="170" spans="1:6" ht="141.75">
      <c r="A170" s="34" t="s">
        <v>212</v>
      </c>
      <c r="B170" s="5" t="s">
        <v>64</v>
      </c>
      <c r="C170" s="5" t="s">
        <v>292</v>
      </c>
      <c r="D170" s="5"/>
      <c r="E170" s="26">
        <f>E171</f>
        <v>11179.1</v>
      </c>
      <c r="F170" s="26">
        <f>F171</f>
        <v>11593.1</v>
      </c>
    </row>
    <row r="171" spans="1:6" ht="47.25">
      <c r="A171" s="25" t="s">
        <v>128</v>
      </c>
      <c r="B171" s="5" t="s">
        <v>64</v>
      </c>
      <c r="C171" s="5" t="s">
        <v>292</v>
      </c>
      <c r="D171" s="5" t="s">
        <v>114</v>
      </c>
      <c r="E171" s="26">
        <v>11179.1</v>
      </c>
      <c r="F171" s="26">
        <v>11593.1</v>
      </c>
    </row>
    <row r="172" spans="1:6" ht="236.25">
      <c r="A172" s="34" t="s">
        <v>213</v>
      </c>
      <c r="B172" s="5" t="s">
        <v>64</v>
      </c>
      <c r="C172" s="5" t="s">
        <v>293</v>
      </c>
      <c r="D172" s="5"/>
      <c r="E172" s="26">
        <f>E173</f>
        <v>39588.9</v>
      </c>
      <c r="F172" s="26">
        <f>F173</f>
        <v>40739.4</v>
      </c>
    </row>
    <row r="173" spans="1:6" ht="47.25">
      <c r="A173" s="25" t="s">
        <v>128</v>
      </c>
      <c r="B173" s="5" t="s">
        <v>64</v>
      </c>
      <c r="C173" s="5" t="s">
        <v>293</v>
      </c>
      <c r="D173" s="5" t="s">
        <v>114</v>
      </c>
      <c r="E173" s="26">
        <v>39588.9</v>
      </c>
      <c r="F173" s="26">
        <v>40739.4</v>
      </c>
    </row>
    <row r="174" spans="1:6" ht="94.5">
      <c r="A174" s="25" t="s">
        <v>214</v>
      </c>
      <c r="B174" s="5" t="s">
        <v>64</v>
      </c>
      <c r="C174" s="5" t="s">
        <v>294</v>
      </c>
      <c r="D174" s="5"/>
      <c r="E174" s="26">
        <f>E175</f>
        <v>320.1</v>
      </c>
      <c r="F174" s="26">
        <f>F175</f>
        <v>320.1</v>
      </c>
    </row>
    <row r="175" spans="1:6" ht="47.25">
      <c r="A175" s="25" t="s">
        <v>128</v>
      </c>
      <c r="B175" s="5" t="s">
        <v>64</v>
      </c>
      <c r="C175" s="5" t="s">
        <v>294</v>
      </c>
      <c r="D175" s="5" t="s">
        <v>114</v>
      </c>
      <c r="E175" s="26">
        <v>320.1</v>
      </c>
      <c r="F175" s="26">
        <v>320.1</v>
      </c>
    </row>
    <row r="176" spans="1:6" s="30" customFormat="1" ht="15.75">
      <c r="A176" s="18" t="s">
        <v>36</v>
      </c>
      <c r="B176" s="19" t="s">
        <v>37</v>
      </c>
      <c r="C176" s="19"/>
      <c r="D176" s="19"/>
      <c r="E176" s="20">
        <f>E177+E182</f>
        <v>56973.399999999994</v>
      </c>
      <c r="F176" s="20">
        <f>F177+F182</f>
        <v>56797.3</v>
      </c>
    </row>
    <row r="177" spans="1:6" ht="63">
      <c r="A177" s="25" t="s">
        <v>137</v>
      </c>
      <c r="B177" s="5" t="s">
        <v>37</v>
      </c>
      <c r="C177" s="5" t="s">
        <v>24</v>
      </c>
      <c r="D177" s="5"/>
      <c r="E177" s="26">
        <f>E178+E180</f>
        <v>26303.199999999997</v>
      </c>
      <c r="F177" s="26">
        <f>F178+F180</f>
        <v>26223</v>
      </c>
    </row>
    <row r="178" spans="1:6" ht="31.5">
      <c r="A178" s="25" t="s">
        <v>38</v>
      </c>
      <c r="B178" s="22" t="s">
        <v>37</v>
      </c>
      <c r="C178" s="22" t="s">
        <v>295</v>
      </c>
      <c r="D178" s="22"/>
      <c r="E178" s="23">
        <f>E179</f>
        <v>11564.4</v>
      </c>
      <c r="F178" s="23">
        <f>F179</f>
        <v>11564.4</v>
      </c>
    </row>
    <row r="179" spans="1:6" ht="47.25">
      <c r="A179" s="25" t="s">
        <v>128</v>
      </c>
      <c r="B179" s="5" t="s">
        <v>37</v>
      </c>
      <c r="C179" s="22" t="s">
        <v>295</v>
      </c>
      <c r="D179" s="5" t="s">
        <v>114</v>
      </c>
      <c r="E179" s="26">
        <v>11564.4</v>
      </c>
      <c r="F179" s="26">
        <v>11564.4</v>
      </c>
    </row>
    <row r="180" spans="1:6" ht="94.5">
      <c r="A180" s="25" t="s">
        <v>215</v>
      </c>
      <c r="B180" s="22" t="s">
        <v>37</v>
      </c>
      <c r="C180" s="22" t="s">
        <v>296</v>
      </c>
      <c r="D180" s="5"/>
      <c r="E180" s="26">
        <f>E181</f>
        <v>14738.8</v>
      </c>
      <c r="F180" s="26">
        <f>F181</f>
        <v>14658.6</v>
      </c>
    </row>
    <row r="181" spans="1:6" ht="47.25">
      <c r="A181" s="25" t="s">
        <v>128</v>
      </c>
      <c r="B181" s="5" t="s">
        <v>37</v>
      </c>
      <c r="C181" s="22" t="s">
        <v>296</v>
      </c>
      <c r="D181" s="5" t="s">
        <v>114</v>
      </c>
      <c r="E181" s="26">
        <v>14738.8</v>
      </c>
      <c r="F181" s="26">
        <v>14658.6</v>
      </c>
    </row>
    <row r="182" spans="1:6" ht="63">
      <c r="A182" s="36" t="s">
        <v>4</v>
      </c>
      <c r="B182" s="19" t="s">
        <v>37</v>
      </c>
      <c r="C182" s="19" t="s">
        <v>16</v>
      </c>
      <c r="D182" s="19"/>
      <c r="E182" s="20">
        <f>E183</f>
        <v>30670.2</v>
      </c>
      <c r="F182" s="20">
        <f>F183</f>
        <v>30574.3</v>
      </c>
    </row>
    <row r="183" spans="1:6" ht="47.25">
      <c r="A183" s="1" t="s">
        <v>231</v>
      </c>
      <c r="B183" s="22" t="s">
        <v>37</v>
      </c>
      <c r="C183" s="22" t="s">
        <v>232</v>
      </c>
      <c r="D183" s="22"/>
      <c r="E183" s="23">
        <f>E184+E186</f>
        <v>30670.2</v>
      </c>
      <c r="F183" s="23">
        <f>F184+F186</f>
        <v>30574.3</v>
      </c>
    </row>
    <row r="184" spans="1:6" ht="31.5">
      <c r="A184" s="25" t="s">
        <v>38</v>
      </c>
      <c r="B184" s="5" t="s">
        <v>37</v>
      </c>
      <c r="C184" s="5" t="s">
        <v>297</v>
      </c>
      <c r="D184" s="5"/>
      <c r="E184" s="26">
        <f>E185</f>
        <v>8610</v>
      </c>
      <c r="F184" s="26">
        <f>F185</f>
        <v>8610</v>
      </c>
    </row>
    <row r="185" spans="1:6" ht="47.25">
      <c r="A185" s="25" t="s">
        <v>128</v>
      </c>
      <c r="B185" s="5" t="s">
        <v>37</v>
      </c>
      <c r="C185" s="5" t="s">
        <v>297</v>
      </c>
      <c r="D185" s="5" t="s">
        <v>114</v>
      </c>
      <c r="E185" s="26">
        <v>8610</v>
      </c>
      <c r="F185" s="26">
        <v>8610</v>
      </c>
    </row>
    <row r="186" spans="1:6" ht="94.5">
      <c r="A186" s="25" t="s">
        <v>215</v>
      </c>
      <c r="B186" s="5" t="s">
        <v>37</v>
      </c>
      <c r="C186" s="22" t="s">
        <v>298</v>
      </c>
      <c r="D186" s="5"/>
      <c r="E186" s="26">
        <f>E187</f>
        <v>22060.2</v>
      </c>
      <c r="F186" s="26">
        <f>F187</f>
        <v>21964.3</v>
      </c>
    </row>
    <row r="187" spans="1:6" ht="47.25">
      <c r="A187" s="25" t="s">
        <v>128</v>
      </c>
      <c r="B187" s="5" t="s">
        <v>37</v>
      </c>
      <c r="C187" s="22" t="s">
        <v>298</v>
      </c>
      <c r="D187" s="5" t="s">
        <v>114</v>
      </c>
      <c r="E187" s="26">
        <v>22060.2</v>
      </c>
      <c r="F187" s="26">
        <v>21964.3</v>
      </c>
    </row>
    <row r="188" spans="1:6" ht="15.75">
      <c r="A188" s="14" t="s">
        <v>40</v>
      </c>
      <c r="B188" s="27" t="s">
        <v>68</v>
      </c>
      <c r="C188" s="9"/>
      <c r="D188" s="27"/>
      <c r="E188" s="28">
        <f>E189+E198</f>
        <v>34507.7</v>
      </c>
      <c r="F188" s="28">
        <f>F189+F198</f>
        <v>35237.9</v>
      </c>
    </row>
    <row r="189" spans="1:6" ht="78.75">
      <c r="A189" s="14" t="s">
        <v>149</v>
      </c>
      <c r="B189" s="22" t="s">
        <v>68</v>
      </c>
      <c r="C189" s="27" t="s">
        <v>25</v>
      </c>
      <c r="D189" s="22"/>
      <c r="E189" s="23">
        <f>E190+E195</f>
        <v>4861.099999999999</v>
      </c>
      <c r="F189" s="23">
        <f>F190+F195</f>
        <v>4861.099999999999</v>
      </c>
    </row>
    <row r="190" spans="1:6" ht="63">
      <c r="A190" s="8" t="s">
        <v>299</v>
      </c>
      <c r="B190" s="22" t="s">
        <v>68</v>
      </c>
      <c r="C190" s="22" t="s">
        <v>344</v>
      </c>
      <c r="D190" s="22"/>
      <c r="E190" s="23">
        <f>E191+E193</f>
        <v>217.7</v>
      </c>
      <c r="F190" s="23">
        <f>F191+F193</f>
        <v>217.7</v>
      </c>
    </row>
    <row r="191" spans="1:6" ht="31.5">
      <c r="A191" s="8" t="s">
        <v>0</v>
      </c>
      <c r="B191" s="22" t="s">
        <v>68</v>
      </c>
      <c r="C191" s="22" t="s">
        <v>300</v>
      </c>
      <c r="D191" s="22"/>
      <c r="E191" s="23">
        <f>E192</f>
        <v>150</v>
      </c>
      <c r="F191" s="23">
        <f>F192</f>
        <v>150</v>
      </c>
    </row>
    <row r="192" spans="1:6" ht="47.25">
      <c r="A192" s="8" t="s">
        <v>1</v>
      </c>
      <c r="B192" s="22" t="s">
        <v>68</v>
      </c>
      <c r="C192" s="22" t="s">
        <v>300</v>
      </c>
      <c r="D192" s="22" t="s">
        <v>106</v>
      </c>
      <c r="E192" s="23">
        <v>150</v>
      </c>
      <c r="F192" s="23">
        <v>150</v>
      </c>
    </row>
    <row r="193" spans="1:6" ht="47.25">
      <c r="A193" s="25" t="s">
        <v>303</v>
      </c>
      <c r="B193" s="5" t="s">
        <v>68</v>
      </c>
      <c r="C193" s="22" t="s">
        <v>193</v>
      </c>
      <c r="D193" s="5"/>
      <c r="E193" s="26">
        <f>E194</f>
        <v>67.7</v>
      </c>
      <c r="F193" s="26">
        <f>F194</f>
        <v>67.7</v>
      </c>
    </row>
    <row r="194" spans="1:6" ht="47.25">
      <c r="A194" s="25" t="s">
        <v>128</v>
      </c>
      <c r="B194" s="5" t="s">
        <v>68</v>
      </c>
      <c r="C194" s="22" t="s">
        <v>193</v>
      </c>
      <c r="D194" s="5" t="s">
        <v>114</v>
      </c>
      <c r="E194" s="26">
        <v>67.7</v>
      </c>
      <c r="F194" s="26">
        <v>67.7</v>
      </c>
    </row>
    <row r="195" spans="1:6" ht="63">
      <c r="A195" s="8" t="s">
        <v>301</v>
      </c>
      <c r="B195" s="22" t="s">
        <v>68</v>
      </c>
      <c r="C195" s="22" t="s">
        <v>343</v>
      </c>
      <c r="D195" s="22"/>
      <c r="E195" s="23">
        <f>E196</f>
        <v>4643.4</v>
      </c>
      <c r="F195" s="23">
        <f>F196</f>
        <v>4643.4</v>
      </c>
    </row>
    <row r="196" spans="1:6" ht="31.5">
      <c r="A196" s="8" t="s">
        <v>162</v>
      </c>
      <c r="B196" s="5" t="s">
        <v>68</v>
      </c>
      <c r="C196" s="22" t="s">
        <v>302</v>
      </c>
      <c r="D196" s="5"/>
      <c r="E196" s="26">
        <f>E197</f>
        <v>4643.4</v>
      </c>
      <c r="F196" s="26">
        <f>F197</f>
        <v>4643.4</v>
      </c>
    </row>
    <row r="197" spans="1:6" ht="47.25">
      <c r="A197" s="25" t="s">
        <v>128</v>
      </c>
      <c r="B197" s="5" t="s">
        <v>68</v>
      </c>
      <c r="C197" s="22" t="s">
        <v>302</v>
      </c>
      <c r="D197" s="5" t="s">
        <v>114</v>
      </c>
      <c r="E197" s="26">
        <v>4643.4</v>
      </c>
      <c r="F197" s="26">
        <v>4643.4</v>
      </c>
    </row>
    <row r="198" spans="1:6" ht="78.75">
      <c r="A198" s="14" t="s">
        <v>41</v>
      </c>
      <c r="B198" s="22" t="s">
        <v>68</v>
      </c>
      <c r="C198" s="27" t="s">
        <v>17</v>
      </c>
      <c r="D198" s="22"/>
      <c r="E198" s="26">
        <f>E199</f>
        <v>29646.6</v>
      </c>
      <c r="F198" s="53">
        <f>F199</f>
        <v>30376.800000000003</v>
      </c>
    </row>
    <row r="199" spans="1:6" ht="78.75">
      <c r="A199" s="8" t="s">
        <v>42</v>
      </c>
      <c r="B199" s="5" t="s">
        <v>68</v>
      </c>
      <c r="C199" s="22" t="s">
        <v>48</v>
      </c>
      <c r="D199" s="5"/>
      <c r="E199" s="23">
        <f>E200+E202</f>
        <v>29646.6</v>
      </c>
      <c r="F199" s="23">
        <f>F200+F202</f>
        <v>30376.800000000003</v>
      </c>
    </row>
    <row r="200" spans="1:6" ht="31.5">
      <c r="A200" s="25" t="s">
        <v>133</v>
      </c>
      <c r="B200" s="5" t="s">
        <v>68</v>
      </c>
      <c r="C200" s="5" t="s">
        <v>304</v>
      </c>
      <c r="D200" s="29"/>
      <c r="E200" s="26">
        <f>E201</f>
        <v>11385.4</v>
      </c>
      <c r="F200" s="26">
        <f>F201</f>
        <v>11385.4</v>
      </c>
    </row>
    <row r="201" spans="1:6" ht="47.25">
      <c r="A201" s="25" t="s">
        <v>128</v>
      </c>
      <c r="B201" s="5" t="s">
        <v>68</v>
      </c>
      <c r="C201" s="5" t="s">
        <v>304</v>
      </c>
      <c r="D201" s="5" t="s">
        <v>114</v>
      </c>
      <c r="E201" s="26">
        <v>11385.4</v>
      </c>
      <c r="F201" s="26">
        <v>11385.4</v>
      </c>
    </row>
    <row r="202" spans="1:6" ht="78.75">
      <c r="A202" s="25" t="s">
        <v>216</v>
      </c>
      <c r="B202" s="5" t="s">
        <v>68</v>
      </c>
      <c r="C202" s="5" t="s">
        <v>305</v>
      </c>
      <c r="D202" s="5"/>
      <c r="E202" s="26">
        <f>E203</f>
        <v>18261.2</v>
      </c>
      <c r="F202" s="26">
        <f>F203</f>
        <v>18991.4</v>
      </c>
    </row>
    <row r="203" spans="1:6" ht="47.25">
      <c r="A203" s="25" t="s">
        <v>128</v>
      </c>
      <c r="B203" s="5" t="s">
        <v>68</v>
      </c>
      <c r="C203" s="5" t="s">
        <v>305</v>
      </c>
      <c r="D203" s="5" t="s">
        <v>114</v>
      </c>
      <c r="E203" s="26">
        <v>18261.2</v>
      </c>
      <c r="F203" s="26">
        <v>18991.4</v>
      </c>
    </row>
    <row r="204" spans="1:6" ht="15.75">
      <c r="A204" s="18" t="s">
        <v>66</v>
      </c>
      <c r="B204" s="19" t="s">
        <v>67</v>
      </c>
      <c r="D204" s="19"/>
      <c r="E204" s="20">
        <f>E205</f>
        <v>39366.2</v>
      </c>
      <c r="F204" s="20">
        <f>F205</f>
        <v>39366.2</v>
      </c>
    </row>
    <row r="205" spans="1:6" ht="63">
      <c r="A205" s="25" t="s">
        <v>51</v>
      </c>
      <c r="B205" s="5" t="s">
        <v>67</v>
      </c>
      <c r="C205" s="5" t="s">
        <v>49</v>
      </c>
      <c r="D205" s="5"/>
      <c r="E205" s="26">
        <f>E206+E210</f>
        <v>39366.2</v>
      </c>
      <c r="F205" s="26">
        <f>F206+F210</f>
        <v>39366.2</v>
      </c>
    </row>
    <row r="206" spans="1:6" ht="15.75">
      <c r="A206" s="8" t="s">
        <v>39</v>
      </c>
      <c r="B206" s="22" t="s">
        <v>67</v>
      </c>
      <c r="C206" s="22" t="s">
        <v>306</v>
      </c>
      <c r="D206" s="22"/>
      <c r="E206" s="23">
        <f>E207+E208+E209</f>
        <v>38866.2</v>
      </c>
      <c r="F206" s="23">
        <f>F207+F208+F209</f>
        <v>38866.2</v>
      </c>
    </row>
    <row r="207" spans="1:6" ht="94.5">
      <c r="A207" s="25" t="s">
        <v>110</v>
      </c>
      <c r="B207" s="5" t="s">
        <v>67</v>
      </c>
      <c r="C207" s="22" t="s">
        <v>306</v>
      </c>
      <c r="D207" s="5" t="s">
        <v>105</v>
      </c>
      <c r="E207" s="26">
        <v>31245.1</v>
      </c>
      <c r="F207" s="26">
        <v>31245.1</v>
      </c>
    </row>
    <row r="208" spans="1:6" ht="31.5">
      <c r="A208" s="25" t="s">
        <v>111</v>
      </c>
      <c r="B208" s="5" t="s">
        <v>67</v>
      </c>
      <c r="C208" s="22" t="s">
        <v>306</v>
      </c>
      <c r="D208" s="5" t="s">
        <v>106</v>
      </c>
      <c r="E208" s="26">
        <v>7278.4</v>
      </c>
      <c r="F208" s="26">
        <v>7278.4</v>
      </c>
    </row>
    <row r="209" spans="1:6" ht="15.75">
      <c r="A209" s="25" t="s">
        <v>112</v>
      </c>
      <c r="B209" s="5" t="s">
        <v>67</v>
      </c>
      <c r="C209" s="22" t="s">
        <v>306</v>
      </c>
      <c r="D209" s="5" t="s">
        <v>107</v>
      </c>
      <c r="E209" s="26">
        <v>342.7</v>
      </c>
      <c r="F209" s="26">
        <v>342.7</v>
      </c>
    </row>
    <row r="210" spans="1:6" ht="15.75">
      <c r="A210" s="25" t="s">
        <v>134</v>
      </c>
      <c r="B210" s="5" t="s">
        <v>67</v>
      </c>
      <c r="C210" s="5" t="s">
        <v>307</v>
      </c>
      <c r="D210" s="5"/>
      <c r="E210" s="26">
        <f>E211</f>
        <v>500</v>
      </c>
      <c r="F210" s="26">
        <f>F211</f>
        <v>500</v>
      </c>
    </row>
    <row r="211" spans="1:6" ht="31.5">
      <c r="A211" s="25" t="s">
        <v>111</v>
      </c>
      <c r="B211" s="5" t="s">
        <v>67</v>
      </c>
      <c r="C211" s="5" t="s">
        <v>307</v>
      </c>
      <c r="D211" s="5" t="s">
        <v>106</v>
      </c>
      <c r="E211" s="26">
        <v>500</v>
      </c>
      <c r="F211" s="26">
        <v>500</v>
      </c>
    </row>
    <row r="212" spans="1:6" ht="15.75">
      <c r="A212" s="18" t="s">
        <v>166</v>
      </c>
      <c r="B212" s="19" t="s">
        <v>159</v>
      </c>
      <c r="C212" s="19"/>
      <c r="D212" s="19"/>
      <c r="E212" s="20">
        <f>E214+E220</f>
        <v>153202.89999999997</v>
      </c>
      <c r="F212" s="20">
        <f>F214+F220</f>
        <v>152791.09999999998</v>
      </c>
    </row>
    <row r="213" spans="1:6" ht="15.75">
      <c r="A213" s="18" t="s">
        <v>324</v>
      </c>
      <c r="B213" s="19" t="s">
        <v>160</v>
      </c>
      <c r="C213" s="19"/>
      <c r="D213" s="19"/>
      <c r="E213" s="20">
        <f>E214+E220</f>
        <v>153202.89999999997</v>
      </c>
      <c r="F213" s="20">
        <f>F214+F220</f>
        <v>152791.09999999998</v>
      </c>
    </row>
    <row r="214" spans="1:6" ht="94.5">
      <c r="A214" s="7" t="s">
        <v>43</v>
      </c>
      <c r="B214" s="19" t="s">
        <v>160</v>
      </c>
      <c r="C214" s="19" t="s">
        <v>233</v>
      </c>
      <c r="D214" s="19"/>
      <c r="E214" s="20">
        <f>E216+E218</f>
        <v>36215.2</v>
      </c>
      <c r="F214" s="20">
        <f>F216+F218</f>
        <v>36104.8</v>
      </c>
    </row>
    <row r="215" spans="1:6" ht="141.75">
      <c r="A215" s="59" t="s">
        <v>308</v>
      </c>
      <c r="B215" s="22" t="s">
        <v>160</v>
      </c>
      <c r="C215" s="22" t="s">
        <v>309</v>
      </c>
      <c r="D215" s="22"/>
      <c r="E215" s="23">
        <f>E216+E218</f>
        <v>36215.2</v>
      </c>
      <c r="F215" s="23">
        <f>F216+F218</f>
        <v>36104.8</v>
      </c>
    </row>
    <row r="216" spans="1:6" ht="31.5">
      <c r="A216" s="8" t="s">
        <v>163</v>
      </c>
      <c r="B216" s="22" t="s">
        <v>160</v>
      </c>
      <c r="C216" s="22" t="s">
        <v>310</v>
      </c>
      <c r="D216" s="22"/>
      <c r="E216" s="23">
        <f>E217</f>
        <v>11617.7</v>
      </c>
      <c r="F216" s="23">
        <f>F217</f>
        <v>11617.7</v>
      </c>
    </row>
    <row r="217" spans="1:6" ht="47.25">
      <c r="A217" s="37" t="s">
        <v>128</v>
      </c>
      <c r="B217" s="22" t="s">
        <v>160</v>
      </c>
      <c r="C217" s="22" t="s">
        <v>310</v>
      </c>
      <c r="D217" s="22" t="s">
        <v>114</v>
      </c>
      <c r="E217" s="23">
        <v>11617.7</v>
      </c>
      <c r="F217" s="23">
        <v>11617.7</v>
      </c>
    </row>
    <row r="218" spans="1:6" ht="126">
      <c r="A218" s="52" t="s">
        <v>217</v>
      </c>
      <c r="B218" s="22" t="s">
        <v>160</v>
      </c>
      <c r="C218" s="22" t="s">
        <v>311</v>
      </c>
      <c r="D218" s="22"/>
      <c r="E218" s="23">
        <f>E219</f>
        <v>24597.5</v>
      </c>
      <c r="F218" s="23">
        <f>F219</f>
        <v>24487.1</v>
      </c>
    </row>
    <row r="219" spans="1:6" ht="47.25">
      <c r="A219" s="37" t="s">
        <v>128</v>
      </c>
      <c r="B219" s="22" t="s">
        <v>160</v>
      </c>
      <c r="C219" s="22" t="s">
        <v>311</v>
      </c>
      <c r="D219" s="22" t="s">
        <v>114</v>
      </c>
      <c r="E219" s="23">
        <v>24597.5</v>
      </c>
      <c r="F219" s="23">
        <v>24487.1</v>
      </c>
    </row>
    <row r="220" spans="1:6" ht="63">
      <c r="A220" s="14" t="s">
        <v>3</v>
      </c>
      <c r="B220" s="22" t="s">
        <v>160</v>
      </c>
      <c r="C220" s="27" t="s">
        <v>16</v>
      </c>
      <c r="D220" s="22"/>
      <c r="E220" s="38">
        <f>E221+E223+E228+E236+E241+E247+E253</f>
        <v>116987.69999999998</v>
      </c>
      <c r="F220" s="38">
        <f>F221+F223+F228+F236+F241+F247+F253</f>
        <v>116686.29999999999</v>
      </c>
    </row>
    <row r="221" spans="1:6" ht="78.75">
      <c r="A221" s="8" t="s">
        <v>195</v>
      </c>
      <c r="B221" s="22" t="s">
        <v>160</v>
      </c>
      <c r="C221" s="22" t="s">
        <v>194</v>
      </c>
      <c r="D221" s="22"/>
      <c r="E221" s="4">
        <f>E222</f>
        <v>4880.3</v>
      </c>
      <c r="F221" s="4">
        <f>F222</f>
        <v>4880.3</v>
      </c>
    </row>
    <row r="222" spans="1:6" ht="31.5">
      <c r="A222" s="25" t="s">
        <v>111</v>
      </c>
      <c r="B222" s="39" t="s">
        <v>160</v>
      </c>
      <c r="C222" s="22" t="s">
        <v>194</v>
      </c>
      <c r="D222" s="40">
        <v>200</v>
      </c>
      <c r="E222" s="4">
        <v>4880.3</v>
      </c>
      <c r="F222" s="4">
        <v>4880.3</v>
      </c>
    </row>
    <row r="223" spans="1:6" ht="30">
      <c r="A223" s="60" t="s">
        <v>312</v>
      </c>
      <c r="B223" s="39" t="s">
        <v>160</v>
      </c>
      <c r="C223" s="40">
        <v>1810000000</v>
      </c>
      <c r="D223" s="40"/>
      <c r="E223" s="41">
        <f>E224+E226</f>
        <v>28938.199999999997</v>
      </c>
      <c r="F223" s="41">
        <f>F224+F226</f>
        <v>28831.1</v>
      </c>
    </row>
    <row r="224" spans="1:6" ht="15.75">
      <c r="A224" s="37" t="s">
        <v>165</v>
      </c>
      <c r="B224" s="39" t="s">
        <v>160</v>
      </c>
      <c r="C224" s="40">
        <v>1810044290</v>
      </c>
      <c r="D224" s="40"/>
      <c r="E224" s="41">
        <f>E225</f>
        <v>5057.1</v>
      </c>
      <c r="F224" s="41">
        <f>F225</f>
        <v>5057.1</v>
      </c>
    </row>
    <row r="225" spans="1:6" ht="47.25">
      <c r="A225" s="37" t="s">
        <v>128</v>
      </c>
      <c r="B225" s="39" t="s">
        <v>160</v>
      </c>
      <c r="C225" s="40">
        <v>1810044290</v>
      </c>
      <c r="D225" s="40">
        <v>600</v>
      </c>
      <c r="E225" s="41">
        <v>5057.1</v>
      </c>
      <c r="F225" s="41">
        <v>5057.1</v>
      </c>
    </row>
    <row r="226" spans="1:6" ht="126">
      <c r="A226" s="52" t="s">
        <v>217</v>
      </c>
      <c r="B226" s="39" t="s">
        <v>160</v>
      </c>
      <c r="C226" s="40" t="s">
        <v>313</v>
      </c>
      <c r="D226" s="40"/>
      <c r="E226" s="41">
        <f>E227</f>
        <v>23881.1</v>
      </c>
      <c r="F226" s="41">
        <f>F227</f>
        <v>23774</v>
      </c>
    </row>
    <row r="227" spans="1:6" ht="47.25">
      <c r="A227" s="37" t="s">
        <v>128</v>
      </c>
      <c r="B227" s="39" t="s">
        <v>160</v>
      </c>
      <c r="C227" s="40" t="s">
        <v>313</v>
      </c>
      <c r="D227" s="40">
        <v>600</v>
      </c>
      <c r="E227" s="41">
        <v>23881.1</v>
      </c>
      <c r="F227" s="41">
        <v>23774</v>
      </c>
    </row>
    <row r="228" spans="1:6" ht="63">
      <c r="A228" s="37" t="s">
        <v>314</v>
      </c>
      <c r="B228" s="39" t="s">
        <v>160</v>
      </c>
      <c r="C228" s="40">
        <v>1820000000</v>
      </c>
      <c r="D228" s="40"/>
      <c r="E228" s="41">
        <f>E229+E234+E232</f>
        <v>42166.7</v>
      </c>
      <c r="F228" s="41">
        <f>F229+F234+F232</f>
        <v>42053</v>
      </c>
    </row>
    <row r="229" spans="1:6" ht="31.5">
      <c r="A229" s="37" t="s">
        <v>163</v>
      </c>
      <c r="B229" s="39" t="s">
        <v>160</v>
      </c>
      <c r="C229" s="40">
        <v>1820004090</v>
      </c>
      <c r="D229" s="40"/>
      <c r="E229" s="41">
        <f>E230+E231</f>
        <v>16482.5</v>
      </c>
      <c r="F229" s="41">
        <f>F230+F231</f>
        <v>16482.5</v>
      </c>
    </row>
    <row r="230" spans="1:6" ht="47.25">
      <c r="A230" s="37" t="s">
        <v>1</v>
      </c>
      <c r="B230" s="39" t="s">
        <v>160</v>
      </c>
      <c r="C230" s="40">
        <v>18200044090</v>
      </c>
      <c r="D230" s="40">
        <v>200</v>
      </c>
      <c r="E230" s="41">
        <v>3000</v>
      </c>
      <c r="F230" s="41">
        <v>3000</v>
      </c>
    </row>
    <row r="231" spans="1:6" ht="47.25">
      <c r="A231" s="37" t="s">
        <v>128</v>
      </c>
      <c r="B231" s="39" t="s">
        <v>160</v>
      </c>
      <c r="C231" s="40">
        <v>1820044090</v>
      </c>
      <c r="D231" s="40">
        <v>600</v>
      </c>
      <c r="E231" s="41">
        <v>13482.5</v>
      </c>
      <c r="F231" s="41">
        <v>13482.5</v>
      </c>
    </row>
    <row r="232" spans="1:6" ht="31.5">
      <c r="A232" s="37" t="s">
        <v>175</v>
      </c>
      <c r="B232" s="39" t="s">
        <v>160</v>
      </c>
      <c r="C232" s="40">
        <v>1820045870</v>
      </c>
      <c r="D232" s="40"/>
      <c r="E232" s="41">
        <f>E233</f>
        <v>500</v>
      </c>
      <c r="F232" s="41">
        <f>F233</f>
        <v>500</v>
      </c>
    </row>
    <row r="233" spans="1:6" ht="47.25">
      <c r="A233" s="37" t="s">
        <v>1</v>
      </c>
      <c r="B233" s="39" t="s">
        <v>160</v>
      </c>
      <c r="C233" s="40">
        <v>1820045870</v>
      </c>
      <c r="D233" s="40">
        <v>200</v>
      </c>
      <c r="E233" s="41">
        <v>500</v>
      </c>
      <c r="F233" s="41">
        <v>500</v>
      </c>
    </row>
    <row r="234" spans="1:6" ht="126">
      <c r="A234" s="52" t="s">
        <v>217</v>
      </c>
      <c r="B234" s="39" t="s">
        <v>160</v>
      </c>
      <c r="C234" s="40" t="s">
        <v>315</v>
      </c>
      <c r="D234" s="40"/>
      <c r="E234" s="41">
        <f>E235</f>
        <v>25184.2</v>
      </c>
      <c r="F234" s="41">
        <f>F235</f>
        <v>25070.5</v>
      </c>
    </row>
    <row r="235" spans="1:6" ht="47.25">
      <c r="A235" s="37" t="s">
        <v>128</v>
      </c>
      <c r="B235" s="39" t="s">
        <v>160</v>
      </c>
      <c r="C235" s="40" t="s">
        <v>315</v>
      </c>
      <c r="D235" s="40">
        <v>600</v>
      </c>
      <c r="E235" s="41">
        <v>25184.2</v>
      </c>
      <c r="F235" s="41">
        <v>25070.5</v>
      </c>
    </row>
    <row r="236" spans="1:6" ht="31.5">
      <c r="A236" s="37" t="s">
        <v>316</v>
      </c>
      <c r="B236" s="39" t="s">
        <v>160</v>
      </c>
      <c r="C236" s="40">
        <v>1830000000</v>
      </c>
      <c r="D236" s="40"/>
      <c r="E236" s="41">
        <f>E237+E239</f>
        <v>8781.7</v>
      </c>
      <c r="F236" s="41">
        <f>F237+F239</f>
        <v>8765.3</v>
      </c>
    </row>
    <row r="237" spans="1:6" ht="31.5">
      <c r="A237" s="37" t="s">
        <v>163</v>
      </c>
      <c r="B237" s="39" t="s">
        <v>160</v>
      </c>
      <c r="C237" s="40">
        <v>1830044090</v>
      </c>
      <c r="D237" s="40"/>
      <c r="E237" s="41">
        <f>E238</f>
        <v>4785.1</v>
      </c>
      <c r="F237" s="41">
        <f>F238</f>
        <v>4785.1</v>
      </c>
    </row>
    <row r="238" spans="1:6" ht="47.25">
      <c r="A238" s="37" t="s">
        <v>128</v>
      </c>
      <c r="B238" s="39" t="s">
        <v>160</v>
      </c>
      <c r="C238" s="40">
        <v>1830044090</v>
      </c>
      <c r="D238" s="40">
        <v>600</v>
      </c>
      <c r="E238" s="41">
        <v>4785.1</v>
      </c>
      <c r="F238" s="41">
        <v>4785.1</v>
      </c>
    </row>
    <row r="239" spans="1:6" ht="126">
      <c r="A239" s="52" t="s">
        <v>217</v>
      </c>
      <c r="B239" s="39" t="s">
        <v>160</v>
      </c>
      <c r="C239" s="40" t="s">
        <v>317</v>
      </c>
      <c r="D239" s="40"/>
      <c r="E239" s="41">
        <f>E240</f>
        <v>3996.6</v>
      </c>
      <c r="F239" s="41">
        <f>F240</f>
        <v>3980.2</v>
      </c>
    </row>
    <row r="240" spans="1:6" ht="47.25">
      <c r="A240" s="37" t="s">
        <v>128</v>
      </c>
      <c r="B240" s="39" t="s">
        <v>160</v>
      </c>
      <c r="C240" s="40" t="s">
        <v>317</v>
      </c>
      <c r="D240" s="40">
        <v>600</v>
      </c>
      <c r="E240" s="41">
        <v>3996.6</v>
      </c>
      <c r="F240" s="41">
        <v>3980.2</v>
      </c>
    </row>
    <row r="241" spans="1:6" ht="47.25">
      <c r="A241" s="37" t="s">
        <v>318</v>
      </c>
      <c r="B241" s="39" t="s">
        <v>160</v>
      </c>
      <c r="C241" s="40">
        <v>1840000000</v>
      </c>
      <c r="D241" s="40"/>
      <c r="E241" s="41">
        <f>E242+E244</f>
        <v>9098.2</v>
      </c>
      <c r="F241" s="41">
        <f>F242+F244</f>
        <v>9070.2</v>
      </c>
    </row>
    <row r="242" spans="1:6" ht="15.75">
      <c r="A242" s="37" t="s">
        <v>164</v>
      </c>
      <c r="B242" s="39" t="s">
        <v>160</v>
      </c>
      <c r="C242" s="40">
        <v>1840044190</v>
      </c>
      <c r="D242" s="40"/>
      <c r="E242" s="41">
        <f>E243</f>
        <v>2488.5</v>
      </c>
      <c r="F242" s="41">
        <f>F243</f>
        <v>2488.5</v>
      </c>
    </row>
    <row r="243" spans="1:6" ht="47.25">
      <c r="A243" s="37" t="s">
        <v>128</v>
      </c>
      <c r="B243" s="39" t="s">
        <v>160</v>
      </c>
      <c r="C243" s="40">
        <v>1840044190</v>
      </c>
      <c r="D243" s="40">
        <v>600</v>
      </c>
      <c r="E243" s="41">
        <v>2488.5</v>
      </c>
      <c r="F243" s="41">
        <v>2488.5</v>
      </c>
    </row>
    <row r="244" spans="1:6" ht="126">
      <c r="A244" s="52" t="s">
        <v>217</v>
      </c>
      <c r="B244" s="39" t="s">
        <v>160</v>
      </c>
      <c r="C244" s="40" t="s">
        <v>319</v>
      </c>
      <c r="D244" s="40"/>
      <c r="E244" s="41">
        <f>E245</f>
        <v>6609.7</v>
      </c>
      <c r="F244" s="41">
        <f>F245</f>
        <v>6581.7</v>
      </c>
    </row>
    <row r="245" spans="1:6" ht="47.25">
      <c r="A245" s="37" t="s">
        <v>128</v>
      </c>
      <c r="B245" s="39" t="s">
        <v>160</v>
      </c>
      <c r="C245" s="40" t="s">
        <v>319</v>
      </c>
      <c r="D245" s="40">
        <v>600</v>
      </c>
      <c r="E245" s="41">
        <v>6609.7</v>
      </c>
      <c r="F245" s="41">
        <v>6581.7</v>
      </c>
    </row>
    <row r="246" spans="1:6" ht="15.75">
      <c r="A246" s="37" t="s">
        <v>53</v>
      </c>
      <c r="B246" s="39" t="s">
        <v>52</v>
      </c>
      <c r="C246" s="29"/>
      <c r="D246" s="40"/>
      <c r="E246" s="41">
        <f>E248+E250</f>
        <v>9372.7</v>
      </c>
      <c r="F246" s="41">
        <f>F248+F250</f>
        <v>9336.5</v>
      </c>
    </row>
    <row r="247" spans="1:6" ht="47.25">
      <c r="A247" s="61" t="s">
        <v>320</v>
      </c>
      <c r="B247" s="62" t="s">
        <v>52</v>
      </c>
      <c r="C247" s="63">
        <v>1860000000</v>
      </c>
      <c r="D247" s="64"/>
      <c r="E247" s="4">
        <f>E248+E250</f>
        <v>9372.7</v>
      </c>
      <c r="F247" s="4">
        <f>F248+F250</f>
        <v>9336.5</v>
      </c>
    </row>
    <row r="248" spans="1:6" ht="31.5">
      <c r="A248" s="37" t="s">
        <v>29</v>
      </c>
      <c r="B248" s="39" t="s">
        <v>52</v>
      </c>
      <c r="C248" s="40">
        <v>1860044100</v>
      </c>
      <c r="D248" s="40"/>
      <c r="E248" s="41">
        <f>E249</f>
        <v>1704</v>
      </c>
      <c r="F248" s="41">
        <f>F249</f>
        <v>1704</v>
      </c>
    </row>
    <row r="249" spans="1:6" ht="47.25">
      <c r="A249" s="37" t="s">
        <v>128</v>
      </c>
      <c r="B249" s="39" t="s">
        <v>52</v>
      </c>
      <c r="C249" s="40">
        <v>1860044100</v>
      </c>
      <c r="D249" s="40">
        <v>600</v>
      </c>
      <c r="E249" s="41">
        <v>1704</v>
      </c>
      <c r="F249" s="41">
        <v>1704</v>
      </c>
    </row>
    <row r="250" spans="1:6" ht="126">
      <c r="A250" s="52" t="s">
        <v>217</v>
      </c>
      <c r="B250" s="39" t="s">
        <v>52</v>
      </c>
      <c r="C250" s="40" t="s">
        <v>321</v>
      </c>
      <c r="D250" s="40"/>
      <c r="E250" s="41">
        <f>E251</f>
        <v>7668.7</v>
      </c>
      <c r="F250" s="41">
        <f>F251</f>
        <v>7632.5</v>
      </c>
    </row>
    <row r="251" spans="1:6" ht="47.25">
      <c r="A251" s="37" t="s">
        <v>128</v>
      </c>
      <c r="B251" s="39" t="s">
        <v>52</v>
      </c>
      <c r="C251" s="40" t="s">
        <v>321</v>
      </c>
      <c r="D251" s="40">
        <v>600</v>
      </c>
      <c r="E251" s="41">
        <v>7668.7</v>
      </c>
      <c r="F251" s="41">
        <v>7632.5</v>
      </c>
    </row>
    <row r="252" spans="1:6" ht="31.5">
      <c r="A252" s="37" t="s">
        <v>323</v>
      </c>
      <c r="B252" s="39" t="s">
        <v>167</v>
      </c>
      <c r="C252" s="40"/>
      <c r="D252" s="40"/>
      <c r="E252" s="41">
        <f>E253</f>
        <v>13749.9</v>
      </c>
      <c r="F252" s="41">
        <f>F253</f>
        <v>13749.9</v>
      </c>
    </row>
    <row r="253" spans="1:6" ht="47.25">
      <c r="A253" s="37" t="s">
        <v>322</v>
      </c>
      <c r="B253" s="39" t="s">
        <v>167</v>
      </c>
      <c r="C253" s="40">
        <v>1870000000</v>
      </c>
      <c r="D253" s="40"/>
      <c r="E253" s="41">
        <f>E254</f>
        <v>13749.9</v>
      </c>
      <c r="F253" s="41">
        <f>F254</f>
        <v>13749.9</v>
      </c>
    </row>
    <row r="254" spans="1:6" ht="47.25">
      <c r="A254" s="37" t="s">
        <v>218</v>
      </c>
      <c r="B254" s="39" t="s">
        <v>167</v>
      </c>
      <c r="C254" s="40">
        <v>1870045290</v>
      </c>
      <c r="D254" s="40"/>
      <c r="E254" s="41">
        <f>E255+E256+E257</f>
        <v>13749.9</v>
      </c>
      <c r="F254" s="41">
        <f>F255+F256+F257</f>
        <v>13749.9</v>
      </c>
    </row>
    <row r="255" spans="1:6" ht="94.5">
      <c r="A255" s="37" t="s">
        <v>110</v>
      </c>
      <c r="B255" s="39" t="s">
        <v>167</v>
      </c>
      <c r="C255" s="40">
        <v>1870045290</v>
      </c>
      <c r="D255" s="40">
        <v>100</v>
      </c>
      <c r="E255" s="41">
        <v>11974.2</v>
      </c>
      <c r="F255" s="41">
        <v>11974.2</v>
      </c>
    </row>
    <row r="256" spans="1:6" ht="47.25">
      <c r="A256" s="37" t="s">
        <v>1</v>
      </c>
      <c r="B256" s="39" t="s">
        <v>167</v>
      </c>
      <c r="C256" s="40">
        <v>1870045290</v>
      </c>
      <c r="D256" s="40">
        <v>200</v>
      </c>
      <c r="E256" s="41">
        <v>1769.9</v>
      </c>
      <c r="F256" s="41">
        <v>1769.9</v>
      </c>
    </row>
    <row r="257" spans="1:6" ht="15.75">
      <c r="A257" s="37" t="s">
        <v>112</v>
      </c>
      <c r="B257" s="39" t="s">
        <v>167</v>
      </c>
      <c r="C257" s="40">
        <v>1870045290</v>
      </c>
      <c r="D257" s="40">
        <v>800</v>
      </c>
      <c r="E257" s="26">
        <v>5.8</v>
      </c>
      <c r="F257" s="26">
        <v>5.8</v>
      </c>
    </row>
    <row r="258" spans="1:6" ht="15.75">
      <c r="A258" s="14" t="s">
        <v>76</v>
      </c>
      <c r="B258" s="27">
        <v>1000</v>
      </c>
      <c r="C258" s="40"/>
      <c r="D258" s="27"/>
      <c r="E258" s="28">
        <f>E259+E263+E279</f>
        <v>101857.49999999999</v>
      </c>
      <c r="F258" s="28">
        <f>F259+F263+F279</f>
        <v>103707</v>
      </c>
    </row>
    <row r="259" spans="1:6" ht="15.75">
      <c r="A259" s="14" t="s">
        <v>363</v>
      </c>
      <c r="B259" s="27" t="s">
        <v>190</v>
      </c>
      <c r="C259" s="40"/>
      <c r="D259" s="27"/>
      <c r="E259" s="28">
        <f aca="true" t="shared" si="6" ref="E259:F261">E260</f>
        <v>2178.1</v>
      </c>
      <c r="F259" s="28">
        <f t="shared" si="6"/>
        <v>2178.1</v>
      </c>
    </row>
    <row r="260" spans="1:6" ht="78.75">
      <c r="A260" s="14" t="s">
        <v>150</v>
      </c>
      <c r="B260" s="27" t="s">
        <v>190</v>
      </c>
      <c r="C260" s="27" t="s">
        <v>26</v>
      </c>
      <c r="D260" s="27"/>
      <c r="E260" s="28">
        <f t="shared" si="6"/>
        <v>2178.1</v>
      </c>
      <c r="F260" s="28">
        <f t="shared" si="6"/>
        <v>2178.1</v>
      </c>
    </row>
    <row r="261" spans="1:6" ht="15.75">
      <c r="A261" s="55" t="s">
        <v>219</v>
      </c>
      <c r="B261" s="5">
        <v>1001</v>
      </c>
      <c r="C261" s="5" t="s">
        <v>368</v>
      </c>
      <c r="D261" s="5"/>
      <c r="E261" s="26">
        <f t="shared" si="6"/>
        <v>2178.1</v>
      </c>
      <c r="F261" s="26">
        <f t="shared" si="6"/>
        <v>2178.1</v>
      </c>
    </row>
    <row r="262" spans="1:6" ht="31.5">
      <c r="A262" s="25" t="s">
        <v>127</v>
      </c>
      <c r="B262" s="5">
        <v>1001</v>
      </c>
      <c r="C262" s="5" t="s">
        <v>368</v>
      </c>
      <c r="D262" s="5" t="s">
        <v>108</v>
      </c>
      <c r="E262" s="26">
        <v>2178.1</v>
      </c>
      <c r="F262" s="26">
        <v>2178.1</v>
      </c>
    </row>
    <row r="263" spans="1:6" ht="15.75">
      <c r="A263" s="18" t="s">
        <v>364</v>
      </c>
      <c r="B263" s="19" t="s">
        <v>141</v>
      </c>
      <c r="C263" s="19"/>
      <c r="D263" s="19"/>
      <c r="E263" s="20">
        <f>E264+E269+E276</f>
        <v>11548.1</v>
      </c>
      <c r="F263" s="20">
        <f>F264+F269+F276</f>
        <v>10852.6</v>
      </c>
    </row>
    <row r="264" spans="1:6" ht="110.25">
      <c r="A264" s="18" t="s">
        <v>44</v>
      </c>
      <c r="B264" s="19" t="s">
        <v>141</v>
      </c>
      <c r="C264" s="19" t="s">
        <v>18</v>
      </c>
      <c r="D264" s="19"/>
      <c r="E264" s="20">
        <f>E265+E267</f>
        <v>3318</v>
      </c>
      <c r="F264" s="20">
        <f>F265+F267</f>
        <v>2622.5</v>
      </c>
    </row>
    <row r="265" spans="1:6" ht="63">
      <c r="A265" s="8" t="s">
        <v>351</v>
      </c>
      <c r="B265" s="5" t="s">
        <v>141</v>
      </c>
      <c r="C265" s="5" t="s">
        <v>345</v>
      </c>
      <c r="D265" s="22"/>
      <c r="E265" s="23">
        <f>E266</f>
        <v>3080</v>
      </c>
      <c r="F265" s="23">
        <f>F266</f>
        <v>2289.6</v>
      </c>
    </row>
    <row r="266" spans="1:6" ht="31.5">
      <c r="A266" s="25" t="s">
        <v>127</v>
      </c>
      <c r="B266" s="5" t="s">
        <v>141</v>
      </c>
      <c r="C266" s="5" t="s">
        <v>325</v>
      </c>
      <c r="D266" s="22" t="s">
        <v>108</v>
      </c>
      <c r="E266" s="23">
        <v>3080</v>
      </c>
      <c r="F266" s="23">
        <v>2289.6</v>
      </c>
    </row>
    <row r="267" spans="1:6" ht="31.5">
      <c r="A267" s="11" t="s">
        <v>346</v>
      </c>
      <c r="B267" s="5" t="s">
        <v>141</v>
      </c>
      <c r="C267" s="5" t="s">
        <v>360</v>
      </c>
      <c r="D267" s="22"/>
      <c r="E267" s="23">
        <f>E268</f>
        <v>238</v>
      </c>
      <c r="F267" s="23">
        <f>F268</f>
        <v>332.9</v>
      </c>
    </row>
    <row r="268" spans="1:6" ht="31.5">
      <c r="A268" s="25" t="s">
        <v>127</v>
      </c>
      <c r="B268" s="5" t="s">
        <v>141</v>
      </c>
      <c r="C268" s="5" t="s">
        <v>360</v>
      </c>
      <c r="D268" s="22" t="s">
        <v>108</v>
      </c>
      <c r="E268" s="23">
        <v>238</v>
      </c>
      <c r="F268" s="23">
        <v>332.9</v>
      </c>
    </row>
    <row r="269" spans="1:6" ht="63">
      <c r="A269" s="18" t="s">
        <v>2</v>
      </c>
      <c r="B269" s="19" t="s">
        <v>141</v>
      </c>
      <c r="C269" s="19" t="s">
        <v>19</v>
      </c>
      <c r="D269" s="19"/>
      <c r="E269" s="20">
        <f>E270+E272+E274</f>
        <v>5429.200000000001</v>
      </c>
      <c r="F269" s="20">
        <f>F270+F272+F274</f>
        <v>5429.200000000001</v>
      </c>
    </row>
    <row r="270" spans="1:6" ht="31.5">
      <c r="A270" s="8" t="s">
        <v>348</v>
      </c>
      <c r="B270" s="22" t="s">
        <v>141</v>
      </c>
      <c r="C270" s="22" t="s">
        <v>352</v>
      </c>
      <c r="D270" s="22"/>
      <c r="E270" s="23">
        <f>E271</f>
        <v>333.8</v>
      </c>
      <c r="F270" s="23">
        <f>F271</f>
        <v>333.8</v>
      </c>
    </row>
    <row r="271" spans="1:6" ht="31.5">
      <c r="A271" s="25" t="s">
        <v>127</v>
      </c>
      <c r="B271" s="22" t="s">
        <v>141</v>
      </c>
      <c r="C271" s="22" t="s">
        <v>352</v>
      </c>
      <c r="D271" s="22" t="s">
        <v>108</v>
      </c>
      <c r="E271" s="23">
        <v>333.8</v>
      </c>
      <c r="F271" s="23">
        <v>333.8</v>
      </c>
    </row>
    <row r="272" spans="1:6" ht="47.25">
      <c r="A272" s="8" t="s">
        <v>349</v>
      </c>
      <c r="B272" s="22" t="s">
        <v>141</v>
      </c>
      <c r="C272" s="22" t="s">
        <v>328</v>
      </c>
      <c r="D272" s="22"/>
      <c r="E272" s="23">
        <f>E273</f>
        <v>3126.3</v>
      </c>
      <c r="F272" s="23">
        <f>F273</f>
        <v>3126.3</v>
      </c>
    </row>
    <row r="273" spans="1:6" ht="31.5">
      <c r="A273" s="25" t="s">
        <v>127</v>
      </c>
      <c r="B273" s="22" t="s">
        <v>141</v>
      </c>
      <c r="C273" s="22" t="s">
        <v>328</v>
      </c>
      <c r="D273" s="22" t="s">
        <v>108</v>
      </c>
      <c r="E273" s="23">
        <v>3126.3</v>
      </c>
      <c r="F273" s="23">
        <v>3126.3</v>
      </c>
    </row>
    <row r="274" spans="1:6" ht="47.25">
      <c r="A274" s="25" t="s">
        <v>350</v>
      </c>
      <c r="B274" s="22" t="s">
        <v>141</v>
      </c>
      <c r="C274" s="22" t="s">
        <v>347</v>
      </c>
      <c r="D274" s="22"/>
      <c r="E274" s="23">
        <f>E275</f>
        <v>1969.1</v>
      </c>
      <c r="F274" s="23">
        <f>F275</f>
        <v>1969.1</v>
      </c>
    </row>
    <row r="275" spans="1:6" ht="31.5">
      <c r="A275" s="25" t="s">
        <v>127</v>
      </c>
      <c r="B275" s="22" t="s">
        <v>141</v>
      </c>
      <c r="C275" s="22" t="s">
        <v>347</v>
      </c>
      <c r="D275" s="22" t="s">
        <v>108</v>
      </c>
      <c r="E275" s="23">
        <v>1969.1</v>
      </c>
      <c r="F275" s="23">
        <v>1969.1</v>
      </c>
    </row>
    <row r="276" spans="1:6" ht="126">
      <c r="A276" s="14" t="s">
        <v>184</v>
      </c>
      <c r="B276" s="19" t="s">
        <v>141</v>
      </c>
      <c r="C276" s="51">
        <v>2400000000</v>
      </c>
      <c r="D276" s="5"/>
      <c r="E276" s="28">
        <f>E277</f>
        <v>2800.9</v>
      </c>
      <c r="F276" s="28">
        <f>F277</f>
        <v>2800.9</v>
      </c>
    </row>
    <row r="277" spans="1:6" ht="157.5">
      <c r="A277" s="42" t="s">
        <v>222</v>
      </c>
      <c r="B277" s="22" t="s">
        <v>141</v>
      </c>
      <c r="C277" s="22" t="s">
        <v>185</v>
      </c>
      <c r="D277" s="5"/>
      <c r="E277" s="20">
        <f>E278</f>
        <v>2800.9</v>
      </c>
      <c r="F277" s="20">
        <f>F278</f>
        <v>2800.9</v>
      </c>
    </row>
    <row r="278" spans="1:6" ht="47.25">
      <c r="A278" s="8" t="s">
        <v>177</v>
      </c>
      <c r="B278" s="22" t="s">
        <v>141</v>
      </c>
      <c r="C278" s="22" t="s">
        <v>185</v>
      </c>
      <c r="D278" s="5" t="s">
        <v>117</v>
      </c>
      <c r="E278" s="26">
        <v>2800.9</v>
      </c>
      <c r="F278" s="26">
        <v>2800.9</v>
      </c>
    </row>
    <row r="279" spans="1:6" ht="15.75">
      <c r="A279" s="18" t="s">
        <v>142</v>
      </c>
      <c r="B279" s="19" t="s">
        <v>116</v>
      </c>
      <c r="C279" s="51"/>
      <c r="D279" s="19"/>
      <c r="E279" s="20">
        <f>E280+E300</f>
        <v>88131.29999999999</v>
      </c>
      <c r="F279" s="20">
        <f>F280+F300</f>
        <v>90676.3</v>
      </c>
    </row>
    <row r="280" spans="1:6" ht="78.75">
      <c r="A280" s="14" t="s">
        <v>45</v>
      </c>
      <c r="B280" s="5" t="s">
        <v>116</v>
      </c>
      <c r="C280" s="5" t="s">
        <v>17</v>
      </c>
      <c r="D280" s="5"/>
      <c r="E280" s="26">
        <f>E281+E284+E291</f>
        <v>72309.4</v>
      </c>
      <c r="F280" s="26">
        <f>F281+F284+F291</f>
        <v>74854.40000000001</v>
      </c>
    </row>
    <row r="281" spans="1:6" ht="63">
      <c r="A281" s="25" t="s">
        <v>34</v>
      </c>
      <c r="B281" s="5" t="s">
        <v>116</v>
      </c>
      <c r="C281" s="5" t="s">
        <v>22</v>
      </c>
      <c r="D281" s="5"/>
      <c r="E281" s="26">
        <f>E282</f>
        <v>22077.5</v>
      </c>
      <c r="F281" s="26">
        <f>F282</f>
        <v>22960.5</v>
      </c>
    </row>
    <row r="282" spans="1:6" ht="78.75">
      <c r="A282" s="25" t="s">
        <v>138</v>
      </c>
      <c r="B282" s="5" t="s">
        <v>116</v>
      </c>
      <c r="C282" s="5" t="s">
        <v>329</v>
      </c>
      <c r="D282" s="5"/>
      <c r="E282" s="26">
        <f>E283</f>
        <v>22077.5</v>
      </c>
      <c r="F282" s="26">
        <f>F283</f>
        <v>22960.5</v>
      </c>
    </row>
    <row r="283" spans="1:6" ht="47.25">
      <c r="A283" s="25" t="s">
        <v>128</v>
      </c>
      <c r="B283" s="5" t="s">
        <v>116</v>
      </c>
      <c r="C283" s="5" t="s">
        <v>329</v>
      </c>
      <c r="D283" s="5" t="s">
        <v>114</v>
      </c>
      <c r="E283" s="26">
        <v>22077.5</v>
      </c>
      <c r="F283" s="26">
        <v>22960.5</v>
      </c>
    </row>
    <row r="284" spans="1:6" ht="63">
      <c r="A284" s="25" t="s">
        <v>140</v>
      </c>
      <c r="B284" s="5" t="s">
        <v>116</v>
      </c>
      <c r="C284" s="5" t="s">
        <v>23</v>
      </c>
      <c r="D284" s="5"/>
      <c r="E284" s="26">
        <f>E285+E287+E289</f>
        <v>11200.2</v>
      </c>
      <c r="F284" s="26">
        <f>F285+F287+F289</f>
        <v>11309.3</v>
      </c>
    </row>
    <row r="285" spans="1:6" ht="31.5">
      <c r="A285" s="35" t="s">
        <v>331</v>
      </c>
      <c r="B285" s="5" t="s">
        <v>116</v>
      </c>
      <c r="C285" s="5" t="s">
        <v>330</v>
      </c>
      <c r="D285" s="5"/>
      <c r="E285" s="26">
        <f>E286</f>
        <v>576</v>
      </c>
      <c r="F285" s="26">
        <f>F286</f>
        <v>576</v>
      </c>
    </row>
    <row r="286" spans="1:6" ht="31.5">
      <c r="A286" s="25" t="s">
        <v>127</v>
      </c>
      <c r="B286" s="5" t="s">
        <v>116</v>
      </c>
      <c r="C286" s="5" t="s">
        <v>330</v>
      </c>
      <c r="D286" s="5" t="s">
        <v>108</v>
      </c>
      <c r="E286" s="26">
        <v>576</v>
      </c>
      <c r="F286" s="26">
        <v>576</v>
      </c>
    </row>
    <row r="287" spans="1:6" ht="94.5">
      <c r="A287" s="25" t="s">
        <v>220</v>
      </c>
      <c r="B287" s="5" t="s">
        <v>116</v>
      </c>
      <c r="C287" s="5" t="s">
        <v>326</v>
      </c>
      <c r="D287" s="5"/>
      <c r="E287" s="26">
        <f>E288</f>
        <v>7674.5</v>
      </c>
      <c r="F287" s="26">
        <f>F288</f>
        <v>7674.5</v>
      </c>
    </row>
    <row r="288" spans="1:6" ht="47.25">
      <c r="A288" s="25" t="s">
        <v>128</v>
      </c>
      <c r="B288" s="5" t="s">
        <v>116</v>
      </c>
      <c r="C288" s="5" t="s">
        <v>326</v>
      </c>
      <c r="D288" s="5" t="s">
        <v>114</v>
      </c>
      <c r="E288" s="26">
        <v>7674.5</v>
      </c>
      <c r="F288" s="26">
        <v>7674.5</v>
      </c>
    </row>
    <row r="289" spans="1:6" ht="126">
      <c r="A289" s="34" t="s">
        <v>221</v>
      </c>
      <c r="B289" s="5" t="s">
        <v>116</v>
      </c>
      <c r="C289" s="5" t="s">
        <v>327</v>
      </c>
      <c r="D289" s="5"/>
      <c r="E289" s="26">
        <f>E290</f>
        <v>2949.7</v>
      </c>
      <c r="F289" s="26">
        <f>F290</f>
        <v>3058.8</v>
      </c>
    </row>
    <row r="290" spans="1:6" ht="47.25">
      <c r="A290" s="25" t="s">
        <v>128</v>
      </c>
      <c r="B290" s="5" t="s">
        <v>116</v>
      </c>
      <c r="C290" s="5" t="s">
        <v>327</v>
      </c>
      <c r="D290" s="5" t="s">
        <v>114</v>
      </c>
      <c r="E290" s="26">
        <v>2949.7</v>
      </c>
      <c r="F290" s="26">
        <v>3058.8</v>
      </c>
    </row>
    <row r="291" spans="1:6" ht="94.5">
      <c r="A291" s="8" t="s">
        <v>186</v>
      </c>
      <c r="B291" s="5" t="s">
        <v>116</v>
      </c>
      <c r="C291" s="5" t="s">
        <v>50</v>
      </c>
      <c r="D291" s="5"/>
      <c r="E291" s="26">
        <f>E292+E294+E296+E298</f>
        <v>39031.7</v>
      </c>
      <c r="F291" s="26">
        <f>F292+F294+F296+F298</f>
        <v>40584.600000000006</v>
      </c>
    </row>
    <row r="292" spans="1:6" ht="63">
      <c r="A292" s="8" t="s">
        <v>139</v>
      </c>
      <c r="B292" s="5" t="s">
        <v>116</v>
      </c>
      <c r="C292" s="5" t="s">
        <v>332</v>
      </c>
      <c r="D292" s="5"/>
      <c r="E292" s="26">
        <f>E293</f>
        <v>1430.6</v>
      </c>
      <c r="F292" s="26">
        <f>F293</f>
        <v>1487.8</v>
      </c>
    </row>
    <row r="293" spans="1:6" ht="31.5">
      <c r="A293" s="25" t="s">
        <v>127</v>
      </c>
      <c r="B293" s="5" t="s">
        <v>116</v>
      </c>
      <c r="C293" s="5" t="s">
        <v>332</v>
      </c>
      <c r="D293" s="5" t="s">
        <v>108</v>
      </c>
      <c r="E293" s="26">
        <v>1430.6</v>
      </c>
      <c r="F293" s="26">
        <v>1487.8</v>
      </c>
    </row>
    <row r="294" spans="1:6" ht="157.5">
      <c r="A294" s="34" t="s">
        <v>353</v>
      </c>
      <c r="B294" s="5" t="s">
        <v>116</v>
      </c>
      <c r="C294" s="5" t="s">
        <v>334</v>
      </c>
      <c r="D294" s="5"/>
      <c r="E294" s="26">
        <f>E295</f>
        <v>35709.4</v>
      </c>
      <c r="F294" s="26">
        <f>F295</f>
        <v>37137.3</v>
      </c>
    </row>
    <row r="295" spans="1:6" ht="31.5">
      <c r="A295" s="25" t="s">
        <v>127</v>
      </c>
      <c r="B295" s="5" t="s">
        <v>116</v>
      </c>
      <c r="C295" s="5" t="s">
        <v>334</v>
      </c>
      <c r="D295" s="5" t="s">
        <v>108</v>
      </c>
      <c r="E295" s="26">
        <v>35709.4</v>
      </c>
      <c r="F295" s="26">
        <v>37137.3</v>
      </c>
    </row>
    <row r="296" spans="1:6" ht="63">
      <c r="A296" s="25" t="s">
        <v>223</v>
      </c>
      <c r="B296" s="5" t="s">
        <v>116</v>
      </c>
      <c r="C296" s="5" t="s">
        <v>335</v>
      </c>
      <c r="D296" s="5"/>
      <c r="E296" s="26">
        <f>E297</f>
        <v>1691.7</v>
      </c>
      <c r="F296" s="26">
        <f>F297</f>
        <v>1759.5</v>
      </c>
    </row>
    <row r="297" spans="1:6" ht="31.5">
      <c r="A297" s="25" t="s">
        <v>127</v>
      </c>
      <c r="B297" s="5" t="s">
        <v>116</v>
      </c>
      <c r="C297" s="5" t="s">
        <v>335</v>
      </c>
      <c r="D297" s="5" t="s">
        <v>108</v>
      </c>
      <c r="E297" s="26">
        <v>1691.7</v>
      </c>
      <c r="F297" s="26">
        <v>1759.5</v>
      </c>
    </row>
    <row r="298" spans="1:6" ht="141.75">
      <c r="A298" s="34" t="s">
        <v>224</v>
      </c>
      <c r="B298" s="5" t="s">
        <v>116</v>
      </c>
      <c r="C298" s="5" t="s">
        <v>336</v>
      </c>
      <c r="D298" s="5"/>
      <c r="E298" s="26">
        <f>E299</f>
        <v>200</v>
      </c>
      <c r="F298" s="26">
        <f>F299</f>
        <v>200</v>
      </c>
    </row>
    <row r="299" spans="1:6" ht="31.5">
      <c r="A299" s="25" t="s">
        <v>127</v>
      </c>
      <c r="B299" s="5" t="s">
        <v>116</v>
      </c>
      <c r="C299" s="5" t="s">
        <v>336</v>
      </c>
      <c r="D299" s="5" t="s">
        <v>108</v>
      </c>
      <c r="E299" s="26">
        <v>200</v>
      </c>
      <c r="F299" s="26">
        <v>200</v>
      </c>
    </row>
    <row r="300" spans="1:6" ht="126">
      <c r="A300" s="18" t="s">
        <v>228</v>
      </c>
      <c r="B300" s="19" t="s">
        <v>116</v>
      </c>
      <c r="C300" s="19" t="s">
        <v>46</v>
      </c>
      <c r="D300" s="19"/>
      <c r="E300" s="20">
        <f>E301+E303</f>
        <v>15821.9</v>
      </c>
      <c r="F300" s="20">
        <f>F301+F303</f>
        <v>15821.9</v>
      </c>
    </row>
    <row r="301" spans="1:6" ht="126">
      <c r="A301" s="42" t="s">
        <v>362</v>
      </c>
      <c r="B301" s="22" t="s">
        <v>116</v>
      </c>
      <c r="C301" s="22" t="s">
        <v>361</v>
      </c>
      <c r="D301" s="22"/>
      <c r="E301" s="23">
        <f>E302</f>
        <v>11904.9</v>
      </c>
      <c r="F301" s="23">
        <f>F302</f>
        <v>11904.9</v>
      </c>
    </row>
    <row r="302" spans="1:6" ht="47.25">
      <c r="A302" s="25" t="s">
        <v>135</v>
      </c>
      <c r="B302" s="22" t="s">
        <v>116</v>
      </c>
      <c r="C302" s="22" t="s">
        <v>361</v>
      </c>
      <c r="D302" s="22" t="s">
        <v>117</v>
      </c>
      <c r="E302" s="23">
        <v>11904.9</v>
      </c>
      <c r="F302" s="23">
        <v>11904.9</v>
      </c>
    </row>
    <row r="303" spans="1:6" ht="94.5">
      <c r="A303" s="34" t="s">
        <v>337</v>
      </c>
      <c r="B303" s="5" t="s">
        <v>116</v>
      </c>
      <c r="C303" s="5" t="s">
        <v>338</v>
      </c>
      <c r="D303" s="5"/>
      <c r="E303" s="26">
        <f>E304</f>
        <v>3917</v>
      </c>
      <c r="F303" s="26">
        <f>F304</f>
        <v>3917</v>
      </c>
    </row>
    <row r="304" spans="1:6" ht="47.25">
      <c r="A304" s="25" t="s">
        <v>135</v>
      </c>
      <c r="B304" s="5" t="s">
        <v>116</v>
      </c>
      <c r="C304" s="5" t="s">
        <v>338</v>
      </c>
      <c r="D304" s="5" t="s">
        <v>117</v>
      </c>
      <c r="E304" s="26">
        <v>3917</v>
      </c>
      <c r="F304" s="26">
        <v>3917</v>
      </c>
    </row>
    <row r="305" spans="1:6" ht="15.75">
      <c r="A305" s="14" t="s">
        <v>94</v>
      </c>
      <c r="B305" s="27" t="s">
        <v>88</v>
      </c>
      <c r="D305" s="27"/>
      <c r="E305" s="28">
        <f>E306</f>
        <v>40666.4</v>
      </c>
      <c r="F305" s="28">
        <f>F306</f>
        <v>40666.4</v>
      </c>
    </row>
    <row r="306" spans="1:6" ht="63">
      <c r="A306" s="14" t="s">
        <v>151</v>
      </c>
      <c r="B306" s="27" t="s">
        <v>91</v>
      </c>
      <c r="C306" s="27" t="s">
        <v>27</v>
      </c>
      <c r="D306" s="27"/>
      <c r="E306" s="28">
        <f>E307+E309</f>
        <v>40666.4</v>
      </c>
      <c r="F306" s="28">
        <f>F307+F309</f>
        <v>40666.4</v>
      </c>
    </row>
    <row r="307" spans="1:6" ht="31.5">
      <c r="A307" s="25" t="s">
        <v>365</v>
      </c>
      <c r="B307" s="5" t="s">
        <v>91</v>
      </c>
      <c r="C307" s="5" t="s">
        <v>339</v>
      </c>
      <c r="D307" s="5"/>
      <c r="E307" s="26">
        <f>E308</f>
        <v>500</v>
      </c>
      <c r="F307" s="26">
        <f>F308</f>
        <v>500</v>
      </c>
    </row>
    <row r="308" spans="1:6" ht="31.5">
      <c r="A308" s="25" t="s">
        <v>111</v>
      </c>
      <c r="B308" s="5" t="s">
        <v>91</v>
      </c>
      <c r="C308" s="5" t="s">
        <v>339</v>
      </c>
      <c r="D308" s="5" t="s">
        <v>106</v>
      </c>
      <c r="E308" s="26">
        <v>500</v>
      </c>
      <c r="F308" s="26">
        <v>500</v>
      </c>
    </row>
    <row r="309" spans="1:6" ht="31.5">
      <c r="A309" s="25" t="s">
        <v>366</v>
      </c>
      <c r="B309" s="5" t="s">
        <v>91</v>
      </c>
      <c r="C309" s="5" t="s">
        <v>340</v>
      </c>
      <c r="D309" s="5"/>
      <c r="E309" s="26">
        <f>E310</f>
        <v>40166.4</v>
      </c>
      <c r="F309" s="26">
        <f>F310</f>
        <v>40166.4</v>
      </c>
    </row>
    <row r="310" spans="1:6" ht="47.25">
      <c r="A310" s="25" t="s">
        <v>128</v>
      </c>
      <c r="B310" s="5" t="s">
        <v>91</v>
      </c>
      <c r="C310" s="5" t="s">
        <v>340</v>
      </c>
      <c r="D310" s="5" t="s">
        <v>114</v>
      </c>
      <c r="E310" s="26">
        <v>40166.4</v>
      </c>
      <c r="F310" s="26">
        <v>40166.4</v>
      </c>
    </row>
    <row r="311" spans="1:6" ht="31.5">
      <c r="A311" s="14" t="s">
        <v>95</v>
      </c>
      <c r="B311" s="43" t="s">
        <v>92</v>
      </c>
      <c r="C311" s="9"/>
      <c r="D311" s="43"/>
      <c r="E311" s="54">
        <f>E312</f>
        <v>540</v>
      </c>
      <c r="F311" s="54">
        <f>F312</f>
        <v>540</v>
      </c>
    </row>
    <row r="312" spans="1:6" ht="94.5">
      <c r="A312" s="14" t="s">
        <v>152</v>
      </c>
      <c r="B312" s="29">
        <v>1200</v>
      </c>
      <c r="C312" s="5" t="s">
        <v>28</v>
      </c>
      <c r="D312" s="29"/>
      <c r="E312" s="26">
        <f>E313+E316</f>
        <v>540</v>
      </c>
      <c r="F312" s="26">
        <f>F313+F316</f>
        <v>540</v>
      </c>
    </row>
    <row r="313" spans="1:6" ht="15.75">
      <c r="A313" s="8" t="s">
        <v>169</v>
      </c>
      <c r="B313" s="22" t="s">
        <v>168</v>
      </c>
      <c r="C313" s="5" t="s">
        <v>28</v>
      </c>
      <c r="D313" s="22"/>
      <c r="E313" s="23">
        <f>E314</f>
        <v>240</v>
      </c>
      <c r="F313" s="23">
        <f>F314</f>
        <v>240</v>
      </c>
    </row>
    <row r="314" spans="1:6" ht="31.5">
      <c r="A314" s="8" t="s">
        <v>170</v>
      </c>
      <c r="B314" s="22" t="s">
        <v>168</v>
      </c>
      <c r="C314" s="22" t="s">
        <v>341</v>
      </c>
      <c r="D314" s="22"/>
      <c r="E314" s="23">
        <f>E315</f>
        <v>240</v>
      </c>
      <c r="F314" s="23">
        <f>F315</f>
        <v>240</v>
      </c>
    </row>
    <row r="315" spans="1:6" ht="31.5">
      <c r="A315" s="25" t="s">
        <v>111</v>
      </c>
      <c r="B315" s="22" t="s">
        <v>168</v>
      </c>
      <c r="C315" s="22" t="s">
        <v>341</v>
      </c>
      <c r="D315" s="22" t="s">
        <v>106</v>
      </c>
      <c r="E315" s="23">
        <v>240</v>
      </c>
      <c r="F315" s="23">
        <v>240</v>
      </c>
    </row>
    <row r="316" spans="1:6" ht="15.75">
      <c r="A316" s="25" t="s">
        <v>72</v>
      </c>
      <c r="B316" s="22" t="s">
        <v>93</v>
      </c>
      <c r="C316" s="22"/>
      <c r="D316" s="22"/>
      <c r="E316" s="23">
        <f>E317</f>
        <v>300</v>
      </c>
      <c r="F316" s="23">
        <f>F317</f>
        <v>300</v>
      </c>
    </row>
    <row r="317" spans="1:6" ht="31.5">
      <c r="A317" s="25" t="s">
        <v>367</v>
      </c>
      <c r="B317" s="5" t="s">
        <v>93</v>
      </c>
      <c r="C317" s="5" t="s">
        <v>342</v>
      </c>
      <c r="D317" s="5"/>
      <c r="E317" s="26">
        <f>E318</f>
        <v>300</v>
      </c>
      <c r="F317" s="26">
        <f>F318</f>
        <v>300</v>
      </c>
    </row>
    <row r="318" spans="1:6" ht="31.5">
      <c r="A318" s="25" t="s">
        <v>111</v>
      </c>
      <c r="B318" s="5" t="s">
        <v>93</v>
      </c>
      <c r="C318" s="5" t="s">
        <v>342</v>
      </c>
      <c r="D318" s="5" t="s">
        <v>106</v>
      </c>
      <c r="E318" s="26">
        <v>300</v>
      </c>
      <c r="F318" s="26">
        <v>300</v>
      </c>
    </row>
    <row r="319" spans="1:6" ht="63">
      <c r="A319" s="6" t="s">
        <v>31</v>
      </c>
      <c r="B319" s="43" t="s">
        <v>96</v>
      </c>
      <c r="D319" s="43"/>
      <c r="E319" s="44">
        <f>E320</f>
        <v>39735.5</v>
      </c>
      <c r="F319" s="44">
        <f>F320</f>
        <v>39735.5</v>
      </c>
    </row>
    <row r="320" spans="1:6" ht="78.75">
      <c r="A320" s="14" t="s">
        <v>153</v>
      </c>
      <c r="B320" s="27" t="s">
        <v>96</v>
      </c>
      <c r="C320" s="43" t="s">
        <v>6</v>
      </c>
      <c r="D320" s="27"/>
      <c r="E320" s="28">
        <f>E321</f>
        <v>39735.5</v>
      </c>
      <c r="F320" s="28">
        <f>F321</f>
        <v>39735.5</v>
      </c>
    </row>
    <row r="321" spans="1:6" ht="31.5">
      <c r="A321" s="1" t="s">
        <v>226</v>
      </c>
      <c r="B321" s="3">
        <v>1400</v>
      </c>
      <c r="C321" s="27" t="s">
        <v>176</v>
      </c>
      <c r="D321" s="2"/>
      <c r="E321" s="4">
        <f>E322+E324</f>
        <v>39735.5</v>
      </c>
      <c r="F321" s="4">
        <f>F322+F324</f>
        <v>39735.5</v>
      </c>
    </row>
    <row r="322" spans="1:6" ht="31.5">
      <c r="A322" s="1" t="s">
        <v>173</v>
      </c>
      <c r="B322" s="3">
        <v>1401</v>
      </c>
      <c r="C322" s="2" t="s">
        <v>225</v>
      </c>
      <c r="D322" s="2"/>
      <c r="E322" s="4">
        <f>E323</f>
        <v>2820.5</v>
      </c>
      <c r="F322" s="4">
        <f>F323</f>
        <v>2555.4</v>
      </c>
    </row>
    <row r="323" spans="1:6" ht="15.75">
      <c r="A323" s="1" t="s">
        <v>126</v>
      </c>
      <c r="B323" s="3">
        <v>1401</v>
      </c>
      <c r="C323" s="2" t="s">
        <v>225</v>
      </c>
      <c r="D323" s="2" t="s">
        <v>113</v>
      </c>
      <c r="E323" s="4">
        <v>2820.5</v>
      </c>
      <c r="F323" s="4">
        <v>2555.4</v>
      </c>
    </row>
    <row r="324" spans="1:6" ht="47.25">
      <c r="A324" s="1" t="s">
        <v>174</v>
      </c>
      <c r="B324" s="3">
        <v>1402</v>
      </c>
      <c r="C324" s="2" t="s">
        <v>227</v>
      </c>
      <c r="D324" s="2"/>
      <c r="E324" s="4">
        <f>E325</f>
        <v>36915</v>
      </c>
      <c r="F324" s="4">
        <f>F325</f>
        <v>37180.1</v>
      </c>
    </row>
    <row r="325" spans="1:6" ht="15.75">
      <c r="A325" s="1" t="s">
        <v>126</v>
      </c>
      <c r="B325" s="3">
        <v>1402</v>
      </c>
      <c r="C325" s="2" t="s">
        <v>227</v>
      </c>
      <c r="D325" s="2" t="s">
        <v>113</v>
      </c>
      <c r="E325" s="4">
        <v>36915</v>
      </c>
      <c r="F325" s="4">
        <v>37180.1</v>
      </c>
    </row>
    <row r="326" spans="1:6" ht="15.75">
      <c r="A326" s="18" t="s">
        <v>374</v>
      </c>
      <c r="B326" s="29">
        <v>9999</v>
      </c>
      <c r="C326" s="29">
        <v>9900099999</v>
      </c>
      <c r="D326" s="56"/>
      <c r="E326" s="66">
        <f>E327</f>
        <v>16313.9</v>
      </c>
      <c r="F326" s="67">
        <v>30624.8</v>
      </c>
    </row>
    <row r="327" spans="1:6" ht="15.75">
      <c r="A327" s="25" t="s">
        <v>374</v>
      </c>
      <c r="B327" s="29">
        <v>9999</v>
      </c>
      <c r="C327" s="29">
        <v>9900099999</v>
      </c>
      <c r="D327" s="29">
        <v>999</v>
      </c>
      <c r="E327" s="4">
        <v>16313.9</v>
      </c>
      <c r="F327" s="68">
        <v>30624.8</v>
      </c>
    </row>
  </sheetData>
  <sheetProtection/>
  <mergeCells count="9">
    <mergeCell ref="A10:F10"/>
    <mergeCell ref="E11:F11"/>
    <mergeCell ref="A1:F1"/>
    <mergeCell ref="A3:F3"/>
    <mergeCell ref="A4:F4"/>
    <mergeCell ref="A5:F5"/>
    <mergeCell ref="A6:F6"/>
    <mergeCell ref="A7:F7"/>
    <mergeCell ref="A8:F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2019-07-03T04:25:39Z</cp:lastPrinted>
  <dcterms:created xsi:type="dcterms:W3CDTF">1996-10-08T23:32:33Z</dcterms:created>
  <dcterms:modified xsi:type="dcterms:W3CDTF">2019-08-15T10:06:45Z</dcterms:modified>
  <cp:category/>
  <cp:version/>
  <cp:contentType/>
  <cp:contentStatus/>
</cp:coreProperties>
</file>