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95" windowHeight="12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<sst xmlns="http://schemas.openxmlformats.org/spreadsheetml/2006/main" count="540" uniqueCount="430">
  <si>
    <t>Вид дохода</t>
  </si>
  <si>
    <t>КБК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</si>
  <si>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</si>
  <si>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</si>
  <si>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</si>
  <si>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</si>
  <si>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</si>
  <si>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</si>
  <si>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</si>
  <si>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</si>
  <si>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</si>
  <si>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</si>
  <si>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 xml:space="preserve"> </t>
  </si>
  <si>
    <t>Налог на имущество организаций</t>
  </si>
  <si>
    <t>Земельный налог</t>
  </si>
  <si>
    <t>Земельный налог с организаций</t>
  </si>
  <si>
    <t>Земельный налог с физических лиц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</si>
  <si>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</si>
  <si>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</si>
  <si>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</si>
  <si>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</si>
  <si>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</si>
  <si>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</si>
  <si>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</si>
  <si>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</si>
  <si>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</si>
  <si>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</si>
  <si>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</si>
  <si>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</si>
  <si>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</si>
  <si>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</si>
  <si>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 от других бюджетов бюджетной системы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</si>
  <si>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</si>
  <si>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</si>
  <si>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Утвержденный план на 2019 год</t>
  </si>
  <si>
    <t>Уточненный план на 2019 год</t>
  </si>
  <si>
    <t>% исполнения к годовому уточненному плану 2019 года</t>
  </si>
  <si>
    <t>ДОХОДЫ ОТ ОКАЗАНИЯ ПЛАТНЫХ УСЛУГ И КОМПЕНСАЦИИ ЗАТРАТ ГОСУДАРСТВА</t>
  </si>
  <si>
    <t>Доходы бюджетов бюджетной системы Российской Федерации от возврата бюджетами бюджетной системы Росси</t>
  </si>
  <si>
    <t>Ед.Изм.: тыс.руб.</t>
  </si>
  <si>
    <t>Утвержденный план на 2020 год</t>
  </si>
  <si>
    <t>Уточненный план на 2020 год</t>
  </si>
  <si>
    <t>% исполнения к годовому уточненному плану 2020 года</t>
  </si>
  <si>
    <t>% исполнения 2020 года по сравнению с 2019 годом</t>
  </si>
  <si>
    <t>2 244 871,3</t>
  </si>
  <si>
    <t>2 015 438,7</t>
  </si>
  <si>
    <t>2 946 560,7</t>
  </si>
  <si>
    <t>720 096,2</t>
  </si>
  <si>
    <t>815 536,3</t>
  </si>
  <si>
    <t>845 677,4</t>
  </si>
  <si>
    <t>324 961,5</t>
  </si>
  <si>
    <t>447 492,4</t>
  </si>
  <si>
    <t>458 231,8</t>
  </si>
  <si>
    <t>Налог на доходы физических лиц</t>
  </si>
  <si>
    <t>24 333,2</t>
  </si>
  <si>
    <t>19 472,9</t>
  </si>
  <si>
    <t>20 931,2</t>
  </si>
  <si>
    <t>Акцизы по подакцизным товарам (продукции), производимым на территории Российской Федерации</t>
  </si>
  <si>
    <t>135 974,2</t>
  </si>
  <si>
    <t>105 790,0</t>
  </si>
  <si>
    <t>120 016,6</t>
  </si>
  <si>
    <t>98 000,0</t>
  </si>
  <si>
    <t>71 910,0</t>
  </si>
  <si>
    <t>84 918,8</t>
  </si>
  <si>
    <t>30 800,0</t>
  </si>
  <si>
    <t>27 900,0</t>
  </si>
  <si>
    <t>28 931,7</t>
  </si>
  <si>
    <t>1 614,2</t>
  </si>
  <si>
    <t>1 300,0</t>
  </si>
  <si>
    <t>1 486,2</t>
  </si>
  <si>
    <t>100,0</t>
  </si>
  <si>
    <t>5 560,0</t>
  </si>
  <si>
    <t>4 680,0</t>
  </si>
  <si>
    <t>79 384,2</t>
  </si>
  <si>
    <t>106 392,9</t>
  </si>
  <si>
    <t>108 507,1</t>
  </si>
  <si>
    <t>21 545,9</t>
  </si>
  <si>
    <t>16 874,0</t>
  </si>
  <si>
    <t>16 825,4</t>
  </si>
  <si>
    <t>12 600,0</t>
  </si>
  <si>
    <t>8 000,0</t>
  </si>
  <si>
    <t>8 645,3</t>
  </si>
  <si>
    <t>45 238,3</t>
  </si>
  <si>
    <t>81 518,9</t>
  </si>
  <si>
    <t>83 036,4</t>
  </si>
  <si>
    <t>33 544,2</t>
  </si>
  <si>
    <t>61 367,9</t>
  </si>
  <si>
    <t>65 077,7</t>
  </si>
  <si>
    <t>11 694,1</t>
  </si>
  <si>
    <t>20 151,0</t>
  </si>
  <si>
    <t>17 958,7</t>
  </si>
  <si>
    <t>1 700,0</t>
  </si>
  <si>
    <t>600,0</t>
  </si>
  <si>
    <t>1 039,6</t>
  </si>
  <si>
    <t>Налог на добычу полезных ископаемых</t>
  </si>
  <si>
    <t>10 725,0</t>
  </si>
  <si>
    <t>9 628,5</t>
  </si>
  <si>
    <t>9 638,6</t>
  </si>
  <si>
    <t>Государственная пошлина по делам, рассматриваемым в судах общей юрисдикции, мировыми судьями</t>
  </si>
  <si>
    <t>10 535,0</t>
  </si>
  <si>
    <t>9 575,0</t>
  </si>
  <si>
    <t>130,0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</si>
  <si>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</si>
  <si>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19,0</t>
  </si>
  <si>
    <t>28,5</t>
  </si>
  <si>
    <t>32,2</t>
  </si>
  <si>
    <t>Государственная пошлина за государственную регистрацию, а также за совершение прочих юридически значимых действий</t>
  </si>
  <si>
    <t>171,0</t>
  </si>
  <si>
    <t>25,0</t>
  </si>
  <si>
    <t>31,4</t>
  </si>
  <si>
    <t>86 703,9</t>
  </si>
  <si>
    <t>68 616,1</t>
  </si>
  <si>
    <t>72 421,2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</si>
  <si>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</si>
  <si>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106,4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</si>
  <si>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</si>
  <si>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84 330,7</t>
  </si>
  <si>
    <t>66 534,0</t>
  </si>
  <si>
    <t>70 821,5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</si>
  <si>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</si>
  <si>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53 354,4</t>
  </si>
  <si>
    <t>42 973,1</t>
  </si>
  <si>
    <t>44 852,4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</si>
  <si>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</si>
  <si>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2 996,3</t>
  </si>
  <si>
    <t>542,7</t>
  </si>
  <si>
    <t>2 268,3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</si>
  <si>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</si>
  <si>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205,0</t>
  </si>
  <si>
    <t>90,6</t>
  </si>
  <si>
    <t>295,0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</si>
  <si>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</si>
  <si>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27 775,0</t>
  </si>
  <si>
    <t>22 927,6</t>
  </si>
  <si>
    <t>23 405,7</t>
  </si>
  <si>
    <t>Плата по соглашениям об установлении сервитута в отношении земельных участков, находящихся в государ</t>
  </si>
  <si>
    <t>7,0</t>
  </si>
  <si>
    <t>Платежи от государственных и муниципальных унитарных предприятий</t>
  </si>
  <si>
    <t>6,0</t>
  </si>
  <si>
    <t>21,0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</si>
  <si>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</si>
  <si>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2 360,2</t>
  </si>
  <si>
    <t>2 061,1</t>
  </si>
  <si>
    <t>1 578,7</t>
  </si>
  <si>
    <t>2 252,0</t>
  </si>
  <si>
    <t>1 766,0</t>
  </si>
  <si>
    <t>Плата за негативное воздействие на окружающую среду</t>
  </si>
  <si>
    <t>7 503,1</t>
  </si>
  <si>
    <t>5 582,5</t>
  </si>
  <si>
    <t>8 177,3</t>
  </si>
  <si>
    <t>Доходы от оказания платных услуг (работ)</t>
  </si>
  <si>
    <t>2 257,5</t>
  </si>
  <si>
    <t>2 107,5</t>
  </si>
  <si>
    <t>1 811,2</t>
  </si>
  <si>
    <t>Прочие доходы от оказания платных услуг (работ)</t>
  </si>
  <si>
    <t>Доходы от компенсации затрат государства</t>
  </si>
  <si>
    <t>5 245,6</t>
  </si>
  <si>
    <t>3 475,0</t>
  </si>
  <si>
    <t>6 366,0</t>
  </si>
  <si>
    <t>Доходы, поступающие в порядке возмещения расходов, понесенных в связи с эксплуатацией имущества</t>
  </si>
  <si>
    <t>5 740,9</t>
  </si>
  <si>
    <t>Прочие доходы от компенсации затрат государства</t>
  </si>
  <si>
    <t>625,1</t>
  </si>
  <si>
    <t>45 460,0</t>
  </si>
  <si>
    <t>43 119,0</t>
  </si>
  <si>
    <t>37 442,9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</si>
  <si>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</si>
  <si>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36 215,0</t>
  </si>
  <si>
    <t>36 310,0</t>
  </si>
  <si>
    <t>32 126,0</t>
  </si>
  <si>
    <t>Доходы от продажи земельных участков, находящихся в государственной и муниципальной собственности</t>
  </si>
  <si>
    <t>8 864,0</t>
  </si>
  <si>
    <t>6 533,0</t>
  </si>
  <si>
    <t>4 446,3</t>
  </si>
  <si>
    <t>Плата за увеличение площади земельных участков, находящихся в частной собственности, в результате пе</t>
  </si>
  <si>
    <t>381,0</t>
  </si>
  <si>
    <t>276,0</t>
  </si>
  <si>
    <t>870,5</t>
  </si>
  <si>
    <t>1 065,0</t>
  </si>
  <si>
    <t>6 490,0</t>
  </si>
  <si>
    <t>6 016,2</t>
  </si>
  <si>
    <t>Административные штрафы, установленные Кодексом Российской Федерации об административных правонаруше</t>
  </si>
  <si>
    <t>Административные штрафы, установленные законами субъектов Российской Федерации об административных правонарушениях</t>
  </si>
  <si>
    <t>935,0</t>
  </si>
  <si>
    <t>Проценты, уплачиваемые в случае нарушения сроков перечисления сумм по соглашениям между государствами - членами Евразийского экономического союза</t>
  </si>
  <si>
    <t>2,0</t>
  </si>
  <si>
    <t>Штрафы, неустойки, пени, уплаченные в соответствии с законом или договором в случае неисполнения или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</si>
  <si>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</si>
  <si>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Платежи в целях возмещения причиненного ущерба (убытков)</t>
  </si>
  <si>
    <t>Платежи, уплачиваемые в целях возмещения вреда</t>
  </si>
  <si>
    <t>34,1</t>
  </si>
  <si>
    <t>1 488,8</t>
  </si>
  <si>
    <t>1 524 775,1</t>
  </si>
  <si>
    <t>1 199 902,4</t>
  </si>
  <si>
    <t>2 100 883,3</t>
  </si>
  <si>
    <t>2 096 675,3</t>
  </si>
  <si>
    <t>190 742,8</t>
  </si>
  <si>
    <t>54 653,9</t>
  </si>
  <si>
    <t>94 059,7</t>
  </si>
  <si>
    <t>317 972,8</t>
  </si>
  <si>
    <t>191 402,6</t>
  </si>
  <si>
    <t>514 729,6</t>
  </si>
  <si>
    <t>906 713,2</t>
  </si>
  <si>
    <t>831 869,7</t>
  </si>
  <si>
    <t>875 690,9</t>
  </si>
  <si>
    <t>28 304,7</t>
  </si>
  <si>
    <t>24 689,3</t>
  </si>
  <si>
    <t>504 645,0</t>
  </si>
  <si>
    <t>81 041,6</t>
  </si>
  <si>
    <t>97 286,9</t>
  </si>
  <si>
    <t>107 550,0</t>
  </si>
  <si>
    <t>4 208,0</t>
  </si>
  <si>
    <t>0,0</t>
  </si>
  <si>
    <t>\\\\</t>
  </si>
  <si>
    <t>\1000000000\\\</t>
  </si>
  <si>
    <t>\1010000000\\\</t>
  </si>
  <si>
    <t>\1010200001\\\</t>
  </si>
  <si>
    <t>\1030000000\\\</t>
  </si>
  <si>
    <t>\1030200001\\\</t>
  </si>
  <si>
    <t>\1050000000\\\</t>
  </si>
  <si>
    <t>\1050100000\\\</t>
  </si>
  <si>
    <t>\1050200002\\\</t>
  </si>
  <si>
    <t>\1050300001\\\</t>
  </si>
  <si>
    <t>\1050400002\\\</t>
  </si>
  <si>
    <t>\1060000000\\\</t>
  </si>
  <si>
    <t>\1060100000\\\</t>
  </si>
  <si>
    <t>\1060200002\\\</t>
  </si>
  <si>
    <t>\1060600000\\\</t>
  </si>
  <si>
    <t>\1060603000\\\</t>
  </si>
  <si>
    <t>\1060604000\\\</t>
  </si>
  <si>
    <t>\1070000000\\\</t>
  </si>
  <si>
    <t>\1070100001\\\</t>
  </si>
  <si>
    <t>\1080000000\\\</t>
  </si>
  <si>
    <t>\1080300001\\\</t>
  </si>
  <si>
    <t>\1080400001\\\</t>
  </si>
  <si>
    <t>\1080700001\\\</t>
  </si>
  <si>
    <t>\1090000000\\\</t>
  </si>
  <si>
    <t>\1110000000\\\</t>
  </si>
  <si>
    <t>\1110100000\\\</t>
  </si>
  <si>
    <t>\1110500000\\\</t>
  </si>
  <si>
    <t>\1110501000\\\</t>
  </si>
  <si>
    <t>\1110502000\\\</t>
  </si>
  <si>
    <t>\1110503000\\\</t>
  </si>
  <si>
    <t>\1110507000\\\</t>
  </si>
  <si>
    <t>\1110530000\\\</t>
  </si>
  <si>
    <t>\1110700000\\\</t>
  </si>
  <si>
    <t>\1110900000\\\</t>
  </si>
  <si>
    <t>\1120000000\\\</t>
  </si>
  <si>
    <t>\1120100001\\\</t>
  </si>
  <si>
    <t>\1130000000\\\</t>
  </si>
  <si>
    <t>\1130100000\\\</t>
  </si>
  <si>
    <t>\1130199000\\\</t>
  </si>
  <si>
    <t>\1130200000\\\</t>
  </si>
  <si>
    <t>\1130206000\\\</t>
  </si>
  <si>
    <t>\1130299000\\\</t>
  </si>
  <si>
    <t>\1140000000\\\</t>
  </si>
  <si>
    <t>\1140200000\\\</t>
  </si>
  <si>
    <t>\1140600000\\\</t>
  </si>
  <si>
    <t>\1140630000\\\</t>
  </si>
  <si>
    <t>\1160000000\\\</t>
  </si>
  <si>
    <t>\1160100001\\\</t>
  </si>
  <si>
    <t>\1160200002\\\</t>
  </si>
  <si>
    <t>\1160600001\\\</t>
  </si>
  <si>
    <t>\1160900000\\\</t>
  </si>
  <si>
    <t>\1161000000\\\</t>
  </si>
  <si>
    <t>\1161100001\\\</t>
  </si>
  <si>
    <t>\1170000000\\\</t>
  </si>
  <si>
    <t>\2000000000\\\</t>
  </si>
  <si>
    <t>\2020000000\\\</t>
  </si>
  <si>
    <t>\2021000000\\\</t>
  </si>
  <si>
    <t>\2022000000\\\</t>
  </si>
  <si>
    <t>\2023000000\\\</t>
  </si>
  <si>
    <t>\2024000000\\\</t>
  </si>
  <si>
    <t>\2029000000\\\</t>
  </si>
  <si>
    <t>\2070000000\\\</t>
  </si>
  <si>
    <t>\2180000000\\\</t>
  </si>
  <si>
    <t>\2190000000\\\</t>
  </si>
  <si>
    <t>Анализ динамики исполнения доходов консолидированного бюджета муниципального района Белебеевский район Республики Башкортостан на 1 января 2021 года в сравнении с аналогичным периодом на 1 января 2020 года</t>
  </si>
  <si>
    <t>2 953 428,8</t>
  </si>
  <si>
    <t>2 973 092,6</t>
  </si>
  <si>
    <t>2 717 462,2</t>
  </si>
  <si>
    <t>666 455,5</t>
  </si>
  <si>
    <t>718 479,0</t>
  </si>
  <si>
    <t>886 271,3</t>
  </si>
  <si>
    <t>331 771,3</t>
  </si>
  <si>
    <t>334 626,0</t>
  </si>
  <si>
    <t>465 024,1</t>
  </si>
  <si>
    <t>22 033,1</t>
  </si>
  <si>
    <t>22 578,0</t>
  </si>
  <si>
    <t>24 240,8</t>
  </si>
  <si>
    <t>109 285,8</t>
  </si>
  <si>
    <t>120 192,6</t>
  </si>
  <si>
    <t>126 591,3</t>
  </si>
  <si>
    <t>80 200,0</t>
  </si>
  <si>
    <t>90 778,9</t>
  </si>
  <si>
    <t>88 357,2</t>
  </si>
  <si>
    <t>22 600,0</t>
  </si>
  <si>
    <t>22 703,6</t>
  </si>
  <si>
    <t>30 997,0</t>
  </si>
  <si>
    <t>975,8</t>
  </si>
  <si>
    <t>1 083,5</t>
  </si>
  <si>
    <t>1 556,9</t>
  </si>
  <si>
    <t>5 510,0</t>
  </si>
  <si>
    <t>5 626,6</t>
  </si>
  <si>
    <t>5 680,2</t>
  </si>
  <si>
    <t>67 562,3</t>
  </si>
  <si>
    <t>85 076,4</t>
  </si>
  <si>
    <t>113 524,5</t>
  </si>
  <si>
    <t>16 610,9</t>
  </si>
  <si>
    <t>16 992,9</t>
  </si>
  <si>
    <t>17 093,3</t>
  </si>
  <si>
    <t>8 965,0</t>
  </si>
  <si>
    <t>9 094,7</t>
  </si>
  <si>
    <t>11 149,2</t>
  </si>
  <si>
    <t>41 986,4</t>
  </si>
  <si>
    <t>58 988,8</t>
  </si>
  <si>
    <t>85 281,9</t>
  </si>
  <si>
    <t>30 761,2</t>
  </si>
  <si>
    <t>40 555,7</t>
  </si>
  <si>
    <t>67 139,9</t>
  </si>
  <si>
    <t>11 225,2</t>
  </si>
  <si>
    <t>18 433,1</t>
  </si>
  <si>
    <t>18 142,1</t>
  </si>
  <si>
    <t>1 743,6</t>
  </si>
  <si>
    <t>1 785,7</t>
  </si>
  <si>
    <t>10 549,7</t>
  </si>
  <si>
    <t>10 637,3</t>
  </si>
  <si>
    <t>10 849,9</t>
  </si>
  <si>
    <t>10 600,0</t>
  </si>
  <si>
    <t>10 603,2</t>
  </si>
  <si>
    <t>13,1</t>
  </si>
  <si>
    <t>15,7</t>
  </si>
  <si>
    <t>45,4</t>
  </si>
  <si>
    <t>1,6</t>
  </si>
  <si>
    <t>21,6</t>
  </si>
  <si>
    <t>201,4</t>
  </si>
  <si>
    <t>2,2</t>
  </si>
  <si>
    <t>68 188,1</t>
  </si>
  <si>
    <t>69 178,9</t>
  </si>
  <si>
    <t>85 382,6</t>
  </si>
  <si>
    <t>66 628,9</t>
  </si>
  <si>
    <t>66 080,0</t>
  </si>
  <si>
    <t>83 497,5</t>
  </si>
  <si>
    <t>47 510,5</t>
  </si>
  <si>
    <t>45 912,6</t>
  </si>
  <si>
    <t>54 685,9</t>
  </si>
  <si>
    <t>2 448,1</t>
  </si>
  <si>
    <t>2 949,0</t>
  </si>
  <si>
    <t>2 507,8</t>
  </si>
  <si>
    <t>159,7</t>
  </si>
  <si>
    <t>289,8</t>
  </si>
  <si>
    <t>728,8</t>
  </si>
  <si>
    <t>16 510,6</t>
  </si>
  <si>
    <t>16 928,7</t>
  </si>
  <si>
    <t>25 575,1</t>
  </si>
  <si>
    <t>498,5</t>
  </si>
  <si>
    <t>7,4</t>
  </si>
  <si>
    <t>23,9</t>
  </si>
  <si>
    <t>1 552,2</t>
  </si>
  <si>
    <t>2 494,0</t>
  </si>
  <si>
    <t>1 853,7</t>
  </si>
  <si>
    <t>4 302,0</t>
  </si>
  <si>
    <t>4 399,8</t>
  </si>
  <si>
    <t>6 128,0</t>
  </si>
  <si>
    <t>9 954,5</t>
  </si>
  <si>
    <t>8 632,1</t>
  </si>
  <si>
    <t>757,4</t>
  </si>
  <si>
    <t>817,0</t>
  </si>
  <si>
    <t>1 810,6</t>
  </si>
  <si>
    <t>5 370,6</t>
  </si>
  <si>
    <t>9 137,5</t>
  </si>
  <si>
    <t>6 821,5</t>
  </si>
  <si>
    <t>3 295,0</t>
  </si>
  <si>
    <t>3 556,3</t>
  </si>
  <si>
    <t>5 922,6</t>
  </si>
  <si>
    <t>2 075,6</t>
  </si>
  <si>
    <t>5 581,2</t>
  </si>
  <si>
    <t>898,9</t>
  </si>
  <si>
    <t>42 900,6</t>
  </si>
  <si>
    <t>54 161,5</t>
  </si>
  <si>
    <t>40 041,8</t>
  </si>
  <si>
    <t>30 721,4</t>
  </si>
  <si>
    <t>35 366,1</t>
  </si>
  <si>
    <t>34 643,4</t>
  </si>
  <si>
    <t>11 798,2</t>
  </si>
  <si>
    <t>16 842,6</t>
  </si>
  <si>
    <t>4 476,2</t>
  </si>
  <si>
    <t>1 952,8</t>
  </si>
  <si>
    <t>922,2</t>
  </si>
  <si>
    <t>401,0</t>
  </si>
  <si>
    <t>4 090,0</t>
  </si>
  <si>
    <t>6 941,2</t>
  </si>
  <si>
    <t>732,5</t>
  </si>
  <si>
    <t>271,0</t>
  </si>
  <si>
    <t>476,9</t>
  </si>
  <si>
    <t>\1160700000\\\</t>
  </si>
  <si>
    <t>183,6</t>
  </si>
  <si>
    <t>594,0</t>
  </si>
  <si>
    <t>1 444,2</t>
  </si>
  <si>
    <t>658,8</t>
  </si>
  <si>
    <t>1 633,7</t>
  </si>
  <si>
    <t>1 840,5</t>
  </si>
  <si>
    <t>1 489,2</t>
  </si>
  <si>
    <t>Прочие неналоговые доходы</t>
  </si>
  <si>
    <t>\1170500000\\\</t>
  </si>
  <si>
    <t>2 286 973,2</t>
  </si>
  <si>
    <t>2 254 613,6</t>
  </si>
  <si>
    <t>1 831 190,8</t>
  </si>
  <si>
    <t>2 279 255,6</t>
  </si>
  <si>
    <t>2 247 079,8</t>
  </si>
  <si>
    <t>1 827 778,1</t>
  </si>
  <si>
    <t>297 326,9</t>
  </si>
  <si>
    <t>92 745,7</t>
  </si>
  <si>
    <t>354 766,9</t>
  </si>
  <si>
    <t>339 867,3</t>
  </si>
  <si>
    <t>478 476,6</t>
  </si>
  <si>
    <t>892 178,0</t>
  </si>
  <si>
    <t>875 991,4</t>
  </si>
  <si>
    <t>868 728,8</t>
  </si>
  <si>
    <t>642 785,9</t>
  </si>
  <si>
    <t>641 696,3</t>
  </si>
  <si>
    <t>280 277,0</t>
  </si>
  <si>
    <t>92 197,9</t>
  </si>
  <si>
    <t>7 717,7</t>
  </si>
  <si>
    <t>7 761,6</t>
  </si>
  <si>
    <t>4 146,0</t>
  </si>
  <si>
    <t>- 227,8</t>
  </si>
  <si>
    <t>- 733,3</t>
  </si>
  <si>
    <t>Месячный отчет на 01 января 2020 года</t>
  </si>
  <si>
    <t>Месячный отчет на 01 января 2021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</si>
</sst>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4" fillId="0" borderId="10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9" fontId="3" fillId="0" borderId="11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  <xf numFmtId="0" fontId="4" fillId="0" borderId="10" xfId="0" applyFont="1" applyBorder="1" applyAlignment="1" quotePrefix="1">
      <alignment horizontal="left" vertical="top" wrapText="1"/>
    </xf>
    <xf numFmtId="49" fontId="4" fillId="0" borderId="10" xfId="0" applyNumberFormat="1" applyFont="1" applyBorder="1" applyAlignment="1" quotePrefix="1">
      <alignment horizontal="left" vertical="center" shrinkToFi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52.375" style="3" customWidth="1"/>
    <col min="2" max="2" width="15.00390625" style="2" customWidth="1"/>
    <col min="3" max="4" width="20.25390625" style="2" customWidth="1"/>
    <col min="5" max="5" width="18.625" style="2" customWidth="1"/>
    <col min="6" max="6" width="17.00390625" style="2" customWidth="1"/>
    <col min="7" max="8" width="20.25390625" style="2" customWidth="1"/>
    <col min="9" max="9" width="18.625" style="2" customWidth="1"/>
    <col min="10" max="11" width="15.00390625" style="2" customWidth="1"/>
    <col min="12" max="16384" width="9.125" style="2" customWidth="1"/>
  </cols>
  <sheetData>
    <row r="1" spans="1:11" ht="46.5" customHeight="1">
      <c r="A1" s="5" t="s">
        <v>277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.75">
      <c r="A2" s="7" t="s">
        <v>39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26" customHeight="1">
      <c r="A3" s="1" t="s">
        <v>0</v>
      </c>
      <c r="B3" s="1" t="s">
        <v>1</v>
      </c>
      <c r="C3" s="1" t="s">
        <v>40</v>
      </c>
      <c r="D3" s="1" t="s">
        <v>41</v>
      </c>
      <c r="E3" s="1" t="s">
        <v>429</v>
      </c>
      <c r="F3" s="1" t="s">
        <v>42</v>
      </c>
      <c r="G3" s="1" t="s">
        <v>34</v>
      </c>
      <c r="H3" s="1" t="s">
        <v>35</v>
      </c>
      <c r="I3" s="1" t="s">
        <v>428</v>
      </c>
      <c r="J3" s="1" t="s">
        <v>36</v>
      </c>
      <c r="K3" s="1" t="s">
        <v>43</v>
      </c>
    </row>
    <row r="4" spans="1:11" ht="18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</row>
    <row r="5" spans="1:11" s="11" customFormat="1" ht="15.75">
      <c r="A5" s="9" t="s">
        <v>0</v>
      </c>
      <c r="B5" s="10" t="s">
        <v>213</v>
      </c>
      <c r="C5" s="12" t="s">
        <v>44</v>
      </c>
      <c r="D5" s="12" t="s">
        <v>278</v>
      </c>
      <c r="E5" s="12" t="s">
        <v>279</v>
      </c>
      <c r="F5" s="4">
        <f aca="true" t="shared" si="0" ref="F5:F67">E5/D5</f>
        <v>1.0066579563387479</v>
      </c>
      <c r="G5" s="12" t="s">
        <v>45</v>
      </c>
      <c r="H5" s="12" t="s">
        <v>46</v>
      </c>
      <c r="I5" s="12" t="s">
        <v>280</v>
      </c>
      <c r="J5" s="4">
        <f aca="true" t="shared" si="1" ref="J5:J68">I5/H5</f>
        <v>0.9222488442203142</v>
      </c>
      <c r="K5" s="4">
        <f aca="true" t="shared" si="2" ref="K5:K68">E5/I5</f>
        <v>1.0940695329635128</v>
      </c>
    </row>
    <row r="6" spans="1:11" s="11" customFormat="1" ht="15.75">
      <c r="A6" s="9" t="s">
        <v>2</v>
      </c>
      <c r="B6" s="10" t="s">
        <v>214</v>
      </c>
      <c r="C6" s="12" t="s">
        <v>47</v>
      </c>
      <c r="D6" s="12" t="s">
        <v>281</v>
      </c>
      <c r="E6" s="12" t="s">
        <v>282</v>
      </c>
      <c r="F6" s="4">
        <f t="shared" si="0"/>
        <v>1.0780599754972386</v>
      </c>
      <c r="G6" s="12" t="s">
        <v>48</v>
      </c>
      <c r="H6" s="12" t="s">
        <v>49</v>
      </c>
      <c r="I6" s="12" t="s">
        <v>283</v>
      </c>
      <c r="J6" s="4">
        <f t="shared" si="1"/>
        <v>1.048001637503852</v>
      </c>
      <c r="K6" s="4">
        <f t="shared" si="2"/>
        <v>0.8106761439753267</v>
      </c>
    </row>
    <row r="7" spans="1:11" s="11" customFormat="1" ht="15.75">
      <c r="A7" s="9" t="s">
        <v>3</v>
      </c>
      <c r="B7" s="10" t="s">
        <v>215</v>
      </c>
      <c r="C7" s="12" t="s">
        <v>50</v>
      </c>
      <c r="D7" s="12" t="s">
        <v>284</v>
      </c>
      <c r="E7" s="12" t="s">
        <v>285</v>
      </c>
      <c r="F7" s="4">
        <f t="shared" si="0"/>
        <v>1.0086044211780827</v>
      </c>
      <c r="G7" s="12" t="s">
        <v>51</v>
      </c>
      <c r="H7" s="12" t="s">
        <v>52</v>
      </c>
      <c r="I7" s="12" t="s">
        <v>286</v>
      </c>
      <c r="J7" s="4">
        <f t="shared" si="1"/>
        <v>1.0148228473013003</v>
      </c>
      <c r="K7" s="4">
        <f t="shared" si="2"/>
        <v>0.7195885116491813</v>
      </c>
    </row>
    <row r="8" spans="1:11" s="11" customFormat="1" ht="15.75">
      <c r="A8" s="9" t="s">
        <v>53</v>
      </c>
      <c r="B8" s="10" t="s">
        <v>216</v>
      </c>
      <c r="C8" s="12" t="s">
        <v>50</v>
      </c>
      <c r="D8" s="12" t="s">
        <v>284</v>
      </c>
      <c r="E8" s="12" t="s">
        <v>285</v>
      </c>
      <c r="F8" s="4">
        <f t="shared" si="0"/>
        <v>1.0086044211780827</v>
      </c>
      <c r="G8" s="12" t="s">
        <v>51</v>
      </c>
      <c r="H8" s="12" t="s">
        <v>52</v>
      </c>
      <c r="I8" s="12" t="s">
        <v>286</v>
      </c>
      <c r="J8" s="4">
        <f t="shared" si="1"/>
        <v>1.0148228473013003</v>
      </c>
      <c r="K8" s="4">
        <f t="shared" si="2"/>
        <v>0.7195885116491813</v>
      </c>
    </row>
    <row r="9" spans="1:11" s="11" customFormat="1" ht="47.25">
      <c r="A9" s="9" t="s">
        <v>4</v>
      </c>
      <c r="B9" s="10" t="s">
        <v>217</v>
      </c>
      <c r="C9" s="12" t="s">
        <v>54</v>
      </c>
      <c r="D9" s="12" t="s">
        <v>287</v>
      </c>
      <c r="E9" s="12" t="s">
        <v>288</v>
      </c>
      <c r="F9" s="4">
        <f t="shared" si="0"/>
        <v>1.0247309729452507</v>
      </c>
      <c r="G9" s="12" t="s">
        <v>55</v>
      </c>
      <c r="H9" s="12" t="s">
        <v>56</v>
      </c>
      <c r="I9" s="12" t="s">
        <v>289</v>
      </c>
      <c r="J9" s="4">
        <f t="shared" si="1"/>
        <v>1.1581180247668552</v>
      </c>
      <c r="K9" s="4">
        <f t="shared" si="2"/>
        <v>0.9314049041285767</v>
      </c>
    </row>
    <row r="10" spans="1:11" s="11" customFormat="1" ht="47.25">
      <c r="A10" s="9" t="s">
        <v>57</v>
      </c>
      <c r="B10" s="10" t="s">
        <v>218</v>
      </c>
      <c r="C10" s="12" t="s">
        <v>54</v>
      </c>
      <c r="D10" s="12" t="s">
        <v>287</v>
      </c>
      <c r="E10" s="12" t="s">
        <v>288</v>
      </c>
      <c r="F10" s="4">
        <f t="shared" si="0"/>
        <v>1.0247309729452507</v>
      </c>
      <c r="G10" s="12" t="s">
        <v>55</v>
      </c>
      <c r="H10" s="12" t="s">
        <v>56</v>
      </c>
      <c r="I10" s="12" t="s">
        <v>289</v>
      </c>
      <c r="J10" s="4">
        <f t="shared" si="1"/>
        <v>1.1581180247668552</v>
      </c>
      <c r="K10" s="4">
        <f t="shared" si="2"/>
        <v>0.9314049041285767</v>
      </c>
    </row>
    <row r="11" spans="1:11" s="11" customFormat="1" ht="15.75">
      <c r="A11" s="9" t="s">
        <v>5</v>
      </c>
      <c r="B11" s="10" t="s">
        <v>219</v>
      </c>
      <c r="C11" s="12" t="s">
        <v>58</v>
      </c>
      <c r="D11" s="12" t="s">
        <v>290</v>
      </c>
      <c r="E11" s="12" t="s">
        <v>291</v>
      </c>
      <c r="F11" s="4">
        <f t="shared" si="0"/>
        <v>1.0998007060386619</v>
      </c>
      <c r="G11" s="12" t="s">
        <v>59</v>
      </c>
      <c r="H11" s="12" t="s">
        <v>60</v>
      </c>
      <c r="I11" s="12" t="s">
        <v>292</v>
      </c>
      <c r="J11" s="4">
        <f t="shared" si="1"/>
        <v>1.0547815885469176</v>
      </c>
      <c r="K11" s="4">
        <f t="shared" si="2"/>
        <v>0.9494538724225124</v>
      </c>
    </row>
    <row r="12" spans="1:11" s="11" customFormat="1" ht="31.5">
      <c r="A12" s="9" t="s">
        <v>6</v>
      </c>
      <c r="B12" s="10" t="s">
        <v>220</v>
      </c>
      <c r="C12" s="12" t="s">
        <v>61</v>
      </c>
      <c r="D12" s="12" t="s">
        <v>293</v>
      </c>
      <c r="E12" s="12" t="s">
        <v>294</v>
      </c>
      <c r="F12" s="4">
        <f t="shared" si="0"/>
        <v>1.1319064837905237</v>
      </c>
      <c r="G12" s="12" t="s">
        <v>62</v>
      </c>
      <c r="H12" s="12" t="s">
        <v>63</v>
      </c>
      <c r="I12" s="12" t="s">
        <v>295</v>
      </c>
      <c r="J12" s="4">
        <f t="shared" si="1"/>
        <v>1.040490444989802</v>
      </c>
      <c r="K12" s="4">
        <f t="shared" si="2"/>
        <v>1.0274080663488656</v>
      </c>
    </row>
    <row r="13" spans="1:11" s="11" customFormat="1" ht="31.5">
      <c r="A13" s="9" t="s">
        <v>7</v>
      </c>
      <c r="B13" s="10" t="s">
        <v>221</v>
      </c>
      <c r="C13" s="12" t="s">
        <v>64</v>
      </c>
      <c r="D13" s="12" t="s">
        <v>296</v>
      </c>
      <c r="E13" s="12" t="s">
        <v>297</v>
      </c>
      <c r="F13" s="4">
        <f t="shared" si="0"/>
        <v>1.0045840707964602</v>
      </c>
      <c r="G13" s="12" t="s">
        <v>65</v>
      </c>
      <c r="H13" s="12" t="s">
        <v>66</v>
      </c>
      <c r="I13" s="12" t="s">
        <v>298</v>
      </c>
      <c r="J13" s="4">
        <f t="shared" si="1"/>
        <v>1.071385366224591</v>
      </c>
      <c r="K13" s="4">
        <f t="shared" si="2"/>
        <v>0.7324450753298706</v>
      </c>
    </row>
    <row r="14" spans="1:11" s="11" customFormat="1" ht="15.75">
      <c r="A14" s="9" t="s">
        <v>8</v>
      </c>
      <c r="B14" s="10" t="s">
        <v>222</v>
      </c>
      <c r="C14" s="12" t="s">
        <v>67</v>
      </c>
      <c r="D14" s="12" t="s">
        <v>299</v>
      </c>
      <c r="E14" s="12" t="s">
        <v>300</v>
      </c>
      <c r="F14" s="4">
        <f t="shared" si="0"/>
        <v>1.1103709776593564</v>
      </c>
      <c r="G14" s="12" t="s">
        <v>68</v>
      </c>
      <c r="H14" s="12" t="s">
        <v>69</v>
      </c>
      <c r="I14" s="12" t="s">
        <v>301</v>
      </c>
      <c r="J14" s="4">
        <f t="shared" si="1"/>
        <v>1.0475709864082896</v>
      </c>
      <c r="K14" s="4">
        <f t="shared" si="2"/>
        <v>0.6959342282741344</v>
      </c>
    </row>
    <row r="15" spans="1:11" s="11" customFormat="1" ht="31.5">
      <c r="A15" s="9" t="s">
        <v>9</v>
      </c>
      <c r="B15" s="10" t="s">
        <v>223</v>
      </c>
      <c r="C15" s="12" t="s">
        <v>71</v>
      </c>
      <c r="D15" s="12" t="s">
        <v>302</v>
      </c>
      <c r="E15" s="12" t="s">
        <v>303</v>
      </c>
      <c r="F15" s="4">
        <f t="shared" si="0"/>
        <v>1.0211615245009076</v>
      </c>
      <c r="G15" s="12" t="s">
        <v>72</v>
      </c>
      <c r="H15" s="12" t="s">
        <v>72</v>
      </c>
      <c r="I15" s="12" t="s">
        <v>304</v>
      </c>
      <c r="J15" s="4">
        <f t="shared" si="1"/>
        <v>1.2137179487179486</v>
      </c>
      <c r="K15" s="4">
        <f t="shared" si="2"/>
        <v>0.990563712545333</v>
      </c>
    </row>
    <row r="16" spans="1:11" s="11" customFormat="1" ht="15.75">
      <c r="A16" s="9" t="s">
        <v>10</v>
      </c>
      <c r="B16" s="10" t="s">
        <v>224</v>
      </c>
      <c r="C16" s="12" t="s">
        <v>73</v>
      </c>
      <c r="D16" s="12" t="s">
        <v>305</v>
      </c>
      <c r="E16" s="12" t="s">
        <v>306</v>
      </c>
      <c r="F16" s="4">
        <f t="shared" si="0"/>
        <v>1.259228889484224</v>
      </c>
      <c r="G16" s="12" t="s">
        <v>74</v>
      </c>
      <c r="H16" s="12" t="s">
        <v>75</v>
      </c>
      <c r="I16" s="12" t="s">
        <v>307</v>
      </c>
      <c r="J16" s="4">
        <f t="shared" si="1"/>
        <v>1.0462402921099172</v>
      </c>
      <c r="K16" s="4">
        <f t="shared" si="2"/>
        <v>0.7494100392426304</v>
      </c>
    </row>
    <row r="17" spans="1:11" s="11" customFormat="1" ht="15.75">
      <c r="A17" s="9" t="s">
        <v>11</v>
      </c>
      <c r="B17" s="10" t="s">
        <v>225</v>
      </c>
      <c r="C17" s="12" t="s">
        <v>76</v>
      </c>
      <c r="D17" s="12" t="s">
        <v>308</v>
      </c>
      <c r="E17" s="12" t="s">
        <v>309</v>
      </c>
      <c r="F17" s="4">
        <f t="shared" si="0"/>
        <v>1.0229969477872962</v>
      </c>
      <c r="G17" s="12" t="s">
        <v>77</v>
      </c>
      <c r="H17" s="12" t="s">
        <v>78</v>
      </c>
      <c r="I17" s="12" t="s">
        <v>310</v>
      </c>
      <c r="J17" s="4">
        <f t="shared" si="1"/>
        <v>1.015922355486348</v>
      </c>
      <c r="K17" s="4">
        <f t="shared" si="2"/>
        <v>0.9941263536005337</v>
      </c>
    </row>
    <row r="18" spans="1:11" s="11" customFormat="1" ht="15.75">
      <c r="A18" s="9" t="s">
        <v>13</v>
      </c>
      <c r="B18" s="10" t="s">
        <v>226</v>
      </c>
      <c r="C18" s="12" t="s">
        <v>79</v>
      </c>
      <c r="D18" s="12" t="s">
        <v>311</v>
      </c>
      <c r="E18" s="12" t="s">
        <v>312</v>
      </c>
      <c r="F18" s="4">
        <f t="shared" si="0"/>
        <v>1.0144673731176799</v>
      </c>
      <c r="G18" s="12" t="s">
        <v>80</v>
      </c>
      <c r="H18" s="12" t="s">
        <v>81</v>
      </c>
      <c r="I18" s="12" t="s">
        <v>313</v>
      </c>
      <c r="J18" s="4">
        <f t="shared" si="1"/>
        <v>1.2896255769030573</v>
      </c>
      <c r="K18" s="4">
        <f t="shared" si="2"/>
        <v>0.8157266889104151</v>
      </c>
    </row>
    <row r="19" spans="1:11" s="11" customFormat="1" ht="15.75">
      <c r="A19" s="9" t="s">
        <v>14</v>
      </c>
      <c r="B19" s="10" t="s">
        <v>227</v>
      </c>
      <c r="C19" s="12" t="s">
        <v>82</v>
      </c>
      <c r="D19" s="12" t="s">
        <v>314</v>
      </c>
      <c r="E19" s="12" t="s">
        <v>315</v>
      </c>
      <c r="F19" s="4">
        <f t="shared" si="0"/>
        <v>1.404950174342168</v>
      </c>
      <c r="G19" s="12" t="s">
        <v>83</v>
      </c>
      <c r="H19" s="12" t="s">
        <v>84</v>
      </c>
      <c r="I19" s="12" t="s">
        <v>316</v>
      </c>
      <c r="J19" s="4">
        <f t="shared" si="1"/>
        <v>1.0270423573276297</v>
      </c>
      <c r="K19" s="4">
        <f t="shared" si="2"/>
        <v>0.6916919064889503</v>
      </c>
    </row>
    <row r="20" spans="1:11" s="11" customFormat="1" ht="15.75">
      <c r="A20" s="9" t="s">
        <v>15</v>
      </c>
      <c r="B20" s="10" t="s">
        <v>228</v>
      </c>
      <c r="C20" s="12" t="s">
        <v>85</v>
      </c>
      <c r="D20" s="12" t="s">
        <v>317</v>
      </c>
      <c r="E20" s="12" t="s">
        <v>318</v>
      </c>
      <c r="F20" s="4">
        <f t="shared" si="0"/>
        <v>1.3184043535362728</v>
      </c>
      <c r="G20" s="12" t="s">
        <v>86</v>
      </c>
      <c r="H20" s="12" t="s">
        <v>87</v>
      </c>
      <c r="I20" s="12" t="s">
        <v>319</v>
      </c>
      <c r="J20" s="4">
        <f t="shared" si="1"/>
        <v>1.031688274170722</v>
      </c>
      <c r="K20" s="4">
        <f t="shared" si="2"/>
        <v>0.6040476676313191</v>
      </c>
    </row>
    <row r="21" spans="1:11" s="11" customFormat="1" ht="15.75">
      <c r="A21" s="9" t="s">
        <v>16</v>
      </c>
      <c r="B21" s="10" t="s">
        <v>229</v>
      </c>
      <c r="C21" s="12" t="s">
        <v>88</v>
      </c>
      <c r="D21" s="12" t="s">
        <v>320</v>
      </c>
      <c r="E21" s="12" t="s">
        <v>321</v>
      </c>
      <c r="F21" s="4">
        <f t="shared" si="0"/>
        <v>1.6421177350960336</v>
      </c>
      <c r="G21" s="12" t="s">
        <v>89</v>
      </c>
      <c r="H21" s="12" t="s">
        <v>90</v>
      </c>
      <c r="I21" s="12" t="s">
        <v>322</v>
      </c>
      <c r="J21" s="4">
        <f t="shared" si="1"/>
        <v>1.010212320490904</v>
      </c>
      <c r="K21" s="4">
        <f t="shared" si="2"/>
        <v>1.016040039466214</v>
      </c>
    </row>
    <row r="22" spans="1:11" s="11" customFormat="1" ht="47.25">
      <c r="A22" s="9" t="s">
        <v>17</v>
      </c>
      <c r="B22" s="10" t="s">
        <v>230</v>
      </c>
      <c r="C22" s="12" t="s">
        <v>91</v>
      </c>
      <c r="D22" s="12" t="s">
        <v>91</v>
      </c>
      <c r="E22" s="12" t="s">
        <v>323</v>
      </c>
      <c r="F22" s="4">
        <f t="shared" si="0"/>
        <v>1.0256470588235294</v>
      </c>
      <c r="G22" s="12" t="s">
        <v>92</v>
      </c>
      <c r="H22" s="12" t="s">
        <v>93</v>
      </c>
      <c r="I22" s="12" t="s">
        <v>324</v>
      </c>
      <c r="J22" s="4">
        <f t="shared" si="1"/>
        <v>1.7176798768757215</v>
      </c>
      <c r="K22" s="4">
        <f t="shared" si="2"/>
        <v>0.9764238113904911</v>
      </c>
    </row>
    <row r="23" spans="1:11" s="11" customFormat="1" ht="15.75">
      <c r="A23" s="9" t="s">
        <v>94</v>
      </c>
      <c r="B23" s="10" t="s">
        <v>231</v>
      </c>
      <c r="C23" s="12" t="s">
        <v>91</v>
      </c>
      <c r="D23" s="12" t="s">
        <v>91</v>
      </c>
      <c r="E23" s="12" t="s">
        <v>323</v>
      </c>
      <c r="F23" s="4">
        <f t="shared" si="0"/>
        <v>1.0256470588235294</v>
      </c>
      <c r="G23" s="12" t="s">
        <v>92</v>
      </c>
      <c r="H23" s="12" t="s">
        <v>93</v>
      </c>
      <c r="I23" s="12" t="s">
        <v>324</v>
      </c>
      <c r="J23" s="4">
        <f t="shared" si="1"/>
        <v>1.7176798768757215</v>
      </c>
      <c r="K23" s="4">
        <f t="shared" si="2"/>
        <v>0.9764238113904911</v>
      </c>
    </row>
    <row r="24" spans="1:11" s="11" customFormat="1" ht="15.75">
      <c r="A24" s="9" t="s">
        <v>18</v>
      </c>
      <c r="B24" s="10" t="s">
        <v>232</v>
      </c>
      <c r="C24" s="12" t="s">
        <v>95</v>
      </c>
      <c r="D24" s="12" t="s">
        <v>325</v>
      </c>
      <c r="E24" s="12" t="s">
        <v>326</v>
      </c>
      <c r="F24" s="4">
        <f t="shared" si="0"/>
        <v>1.008303553655554</v>
      </c>
      <c r="G24" s="12" t="s">
        <v>96</v>
      </c>
      <c r="H24" s="12" t="s">
        <v>97</v>
      </c>
      <c r="I24" s="12" t="s">
        <v>327</v>
      </c>
      <c r="J24" s="4">
        <f t="shared" si="1"/>
        <v>1.1256717780590542</v>
      </c>
      <c r="K24" s="4">
        <f t="shared" si="2"/>
        <v>0.9804053493580586</v>
      </c>
    </row>
    <row r="25" spans="1:11" s="11" customFormat="1" ht="47.25">
      <c r="A25" s="9" t="s">
        <v>98</v>
      </c>
      <c r="B25" s="10" t="s">
        <v>233</v>
      </c>
      <c r="C25" s="12" t="s">
        <v>99</v>
      </c>
      <c r="D25" s="12" t="s">
        <v>99</v>
      </c>
      <c r="E25" s="12" t="s">
        <v>328</v>
      </c>
      <c r="F25" s="4">
        <f t="shared" si="0"/>
        <v>1.0061699098243948</v>
      </c>
      <c r="G25" s="12" t="s">
        <v>100</v>
      </c>
      <c r="H25" s="12" t="s">
        <v>100</v>
      </c>
      <c r="I25" s="12" t="s">
        <v>329</v>
      </c>
      <c r="J25" s="4">
        <f t="shared" si="1"/>
        <v>1.107383812010444</v>
      </c>
      <c r="K25" s="4">
        <f t="shared" si="2"/>
        <v>0.9996982043156782</v>
      </c>
    </row>
    <row r="26" spans="1:11" s="11" customFormat="1" ht="63">
      <c r="A26" s="9" t="s">
        <v>102</v>
      </c>
      <c r="B26" s="10" t="s">
        <v>234</v>
      </c>
      <c r="C26" s="12" t="s">
        <v>103</v>
      </c>
      <c r="D26" s="12" t="s">
        <v>330</v>
      </c>
      <c r="E26" s="12" t="s">
        <v>331</v>
      </c>
      <c r="F26" s="4">
        <f t="shared" si="0"/>
        <v>1.198473282442748</v>
      </c>
      <c r="G26" s="12" t="s">
        <v>104</v>
      </c>
      <c r="H26" s="12" t="s">
        <v>105</v>
      </c>
      <c r="I26" s="12" t="s">
        <v>332</v>
      </c>
      <c r="J26" s="4">
        <f t="shared" si="1"/>
        <v>1.4099378881987576</v>
      </c>
      <c r="K26" s="4">
        <f t="shared" si="2"/>
        <v>0.34581497797356825</v>
      </c>
    </row>
    <row r="27" spans="1:11" s="11" customFormat="1" ht="47.25">
      <c r="A27" s="9" t="s">
        <v>106</v>
      </c>
      <c r="B27" s="10" t="s">
        <v>235</v>
      </c>
      <c r="C27" s="12" t="s">
        <v>107</v>
      </c>
      <c r="D27" s="12" t="s">
        <v>333</v>
      </c>
      <c r="E27" s="12" t="s">
        <v>334</v>
      </c>
      <c r="F27" s="4">
        <f t="shared" si="0"/>
        <v>13.5</v>
      </c>
      <c r="G27" s="12" t="s">
        <v>108</v>
      </c>
      <c r="H27" s="12" t="s">
        <v>109</v>
      </c>
      <c r="I27" s="12" t="s">
        <v>335</v>
      </c>
      <c r="J27" s="4">
        <f t="shared" si="1"/>
        <v>6.414012738853503</v>
      </c>
      <c r="K27" s="4">
        <f t="shared" si="2"/>
        <v>0.10724925521350546</v>
      </c>
    </row>
    <row r="28" spans="1:11" s="11" customFormat="1" ht="47.25">
      <c r="A28" s="9" t="s">
        <v>19</v>
      </c>
      <c r="B28" s="10" t="s">
        <v>236</v>
      </c>
      <c r="C28" s="12" t="s">
        <v>12</v>
      </c>
      <c r="D28" s="12" t="s">
        <v>12</v>
      </c>
      <c r="E28" s="12" t="s">
        <v>12</v>
      </c>
      <c r="F28" s="4"/>
      <c r="G28" s="12"/>
      <c r="H28" s="12" t="s">
        <v>12</v>
      </c>
      <c r="I28" s="12" t="s">
        <v>336</v>
      </c>
      <c r="J28" s="4"/>
      <c r="K28" s="4"/>
    </row>
    <row r="29" spans="1:11" s="11" customFormat="1" ht="47.25">
      <c r="A29" s="9" t="s">
        <v>20</v>
      </c>
      <c r="B29" s="10" t="s">
        <v>237</v>
      </c>
      <c r="C29" s="12" t="s">
        <v>110</v>
      </c>
      <c r="D29" s="12" t="s">
        <v>337</v>
      </c>
      <c r="E29" s="12" t="s">
        <v>338</v>
      </c>
      <c r="F29" s="4">
        <f t="shared" si="0"/>
        <v>1.014530394599644</v>
      </c>
      <c r="G29" s="12" t="s">
        <v>111</v>
      </c>
      <c r="H29" s="12" t="s">
        <v>112</v>
      </c>
      <c r="I29" s="12" t="s">
        <v>339</v>
      </c>
      <c r="J29" s="4">
        <f t="shared" si="1"/>
        <v>1.1789724555793057</v>
      </c>
      <c r="K29" s="4">
        <f t="shared" si="2"/>
        <v>0.8102224575030509</v>
      </c>
    </row>
    <row r="30" spans="1:11" s="11" customFormat="1" ht="94.5">
      <c r="A30" s="9" t="s">
        <v>113</v>
      </c>
      <c r="B30" s="10" t="s">
        <v>238</v>
      </c>
      <c r="C30" s="12" t="s">
        <v>12</v>
      </c>
      <c r="D30" s="12" t="s">
        <v>12</v>
      </c>
      <c r="E30" s="12" t="s">
        <v>114</v>
      </c>
      <c r="F30" s="4"/>
      <c r="G30" s="12" t="s">
        <v>12</v>
      </c>
      <c r="H30" s="12" t="s">
        <v>12</v>
      </c>
      <c r="I30" s="12" t="s">
        <v>12</v>
      </c>
      <c r="J30" s="4"/>
      <c r="K30" s="4"/>
    </row>
    <row r="31" spans="1:11" s="11" customFormat="1" ht="110.25">
      <c r="A31" s="9" t="s">
        <v>115</v>
      </c>
      <c r="B31" s="10" t="s">
        <v>239</v>
      </c>
      <c r="C31" s="12" t="s">
        <v>116</v>
      </c>
      <c r="D31" s="12" t="s">
        <v>340</v>
      </c>
      <c r="E31" s="12" t="s">
        <v>341</v>
      </c>
      <c r="F31" s="4">
        <f t="shared" si="0"/>
        <v>0.991761833078439</v>
      </c>
      <c r="G31" s="12" t="s">
        <v>117</v>
      </c>
      <c r="H31" s="12" t="s">
        <v>118</v>
      </c>
      <c r="I31" s="12" t="s">
        <v>342</v>
      </c>
      <c r="J31" s="4">
        <f t="shared" si="1"/>
        <v>1.178985195173782</v>
      </c>
      <c r="K31" s="4">
        <f t="shared" si="2"/>
        <v>0.7914009401479086</v>
      </c>
    </row>
    <row r="32" spans="1:11" s="11" customFormat="1" ht="78.75">
      <c r="A32" s="9" t="s">
        <v>119</v>
      </c>
      <c r="B32" s="10" t="s">
        <v>240</v>
      </c>
      <c r="C32" s="12" t="s">
        <v>120</v>
      </c>
      <c r="D32" s="12" t="s">
        <v>343</v>
      </c>
      <c r="E32" s="12" t="s">
        <v>344</v>
      </c>
      <c r="F32" s="4">
        <f t="shared" si="0"/>
        <v>0.9663674345670956</v>
      </c>
      <c r="G32" s="12" t="s">
        <v>121</v>
      </c>
      <c r="H32" s="12" t="s">
        <v>122</v>
      </c>
      <c r="I32" s="12" t="s">
        <v>345</v>
      </c>
      <c r="J32" s="4">
        <f t="shared" si="1"/>
        <v>1.2192413337970767</v>
      </c>
      <c r="K32" s="4">
        <f t="shared" si="2"/>
        <v>0.8395692491117454</v>
      </c>
    </row>
    <row r="33" spans="1:11" s="11" customFormat="1" ht="110.25">
      <c r="A33" s="9" t="s">
        <v>123</v>
      </c>
      <c r="B33" s="10" t="s">
        <v>241</v>
      </c>
      <c r="C33" s="12" t="s">
        <v>124</v>
      </c>
      <c r="D33" s="12" t="s">
        <v>346</v>
      </c>
      <c r="E33" s="12" t="s">
        <v>347</v>
      </c>
      <c r="F33" s="4">
        <f t="shared" si="0"/>
        <v>1.2046076549160574</v>
      </c>
      <c r="G33" s="12" t="s">
        <v>125</v>
      </c>
      <c r="H33" s="12" t="s">
        <v>126</v>
      </c>
      <c r="I33" s="12" t="s">
        <v>348</v>
      </c>
      <c r="J33" s="4">
        <f t="shared" si="1"/>
        <v>1.1055856809064057</v>
      </c>
      <c r="K33" s="4">
        <f t="shared" si="2"/>
        <v>1.175931094983651</v>
      </c>
    </row>
    <row r="34" spans="1:11" s="11" customFormat="1" ht="110.25">
      <c r="A34" s="9" t="s">
        <v>127</v>
      </c>
      <c r="B34" s="10" t="s">
        <v>242</v>
      </c>
      <c r="C34" s="12" t="s">
        <v>128</v>
      </c>
      <c r="D34" s="12" t="s">
        <v>349</v>
      </c>
      <c r="E34" s="12" t="s">
        <v>350</v>
      </c>
      <c r="F34" s="4">
        <f t="shared" si="0"/>
        <v>1.814652473387602</v>
      </c>
      <c r="G34" s="12" t="s">
        <v>129</v>
      </c>
      <c r="H34" s="12" t="s">
        <v>130</v>
      </c>
      <c r="I34" s="12" t="s">
        <v>351</v>
      </c>
      <c r="J34" s="4">
        <f t="shared" si="1"/>
        <v>2.470508474576271</v>
      </c>
      <c r="K34" s="4">
        <f t="shared" si="2"/>
        <v>0.3976399560922064</v>
      </c>
    </row>
    <row r="35" spans="1:11" s="11" customFormat="1" ht="47.25">
      <c r="A35" s="9" t="s">
        <v>131</v>
      </c>
      <c r="B35" s="10" t="s">
        <v>243</v>
      </c>
      <c r="C35" s="12" t="s">
        <v>132</v>
      </c>
      <c r="D35" s="12" t="s">
        <v>352</v>
      </c>
      <c r="E35" s="12" t="s">
        <v>353</v>
      </c>
      <c r="F35" s="4">
        <f t="shared" si="0"/>
        <v>1.0253231257495186</v>
      </c>
      <c r="G35" s="12" t="s">
        <v>133</v>
      </c>
      <c r="H35" s="12" t="s">
        <v>134</v>
      </c>
      <c r="I35" s="12" t="s">
        <v>354</v>
      </c>
      <c r="J35" s="4">
        <f t="shared" si="1"/>
        <v>1.0926868241496728</v>
      </c>
      <c r="K35" s="4">
        <f t="shared" si="2"/>
        <v>0.6619211655086393</v>
      </c>
    </row>
    <row r="36" spans="1:11" s="11" customFormat="1" ht="47.25">
      <c r="A36" s="9" t="s">
        <v>135</v>
      </c>
      <c r="B36" s="10" t="s">
        <v>244</v>
      </c>
      <c r="C36" s="12" t="s">
        <v>136</v>
      </c>
      <c r="D36" s="12" t="s">
        <v>136</v>
      </c>
      <c r="E36" s="12" t="s">
        <v>355</v>
      </c>
      <c r="F36" s="4">
        <f t="shared" si="0"/>
        <v>71.21428571428571</v>
      </c>
      <c r="G36" s="12" t="s">
        <v>12</v>
      </c>
      <c r="H36" s="12" t="s">
        <v>12</v>
      </c>
      <c r="I36" s="12" t="s">
        <v>356</v>
      </c>
      <c r="J36" s="4"/>
      <c r="K36" s="4">
        <f t="shared" si="2"/>
        <v>67.36486486486486</v>
      </c>
    </row>
    <row r="37" spans="1:11" s="11" customFormat="1" ht="31.5">
      <c r="A37" s="9" t="s">
        <v>137</v>
      </c>
      <c r="B37" s="10" t="s">
        <v>245</v>
      </c>
      <c r="C37" s="12" t="s">
        <v>138</v>
      </c>
      <c r="D37" s="12" t="s">
        <v>12</v>
      </c>
      <c r="E37" s="12" t="s">
        <v>12</v>
      </c>
      <c r="F37" s="4"/>
      <c r="G37" s="12" t="s">
        <v>139</v>
      </c>
      <c r="H37" s="12" t="s">
        <v>139</v>
      </c>
      <c r="I37" s="12" t="s">
        <v>357</v>
      </c>
      <c r="J37" s="4">
        <f t="shared" si="1"/>
        <v>1.138095238095238</v>
      </c>
      <c r="K37" s="4"/>
    </row>
    <row r="38" spans="1:11" s="11" customFormat="1" ht="110.25">
      <c r="A38" s="9" t="s">
        <v>140</v>
      </c>
      <c r="B38" s="10" t="s">
        <v>246</v>
      </c>
      <c r="C38" s="12" t="s">
        <v>141</v>
      </c>
      <c r="D38" s="12" t="s">
        <v>358</v>
      </c>
      <c r="E38" s="12" t="s">
        <v>359</v>
      </c>
      <c r="F38" s="4">
        <f t="shared" si="0"/>
        <v>1.6067517072542197</v>
      </c>
      <c r="G38" s="12" t="s">
        <v>142</v>
      </c>
      <c r="H38" s="12" t="s">
        <v>143</v>
      </c>
      <c r="I38" s="12" t="s">
        <v>360</v>
      </c>
      <c r="J38" s="4">
        <f t="shared" si="1"/>
        <v>1.1741939570532716</v>
      </c>
      <c r="K38" s="4">
        <f t="shared" si="2"/>
        <v>1.3454172735609862</v>
      </c>
    </row>
    <row r="39" spans="1:11" s="11" customFormat="1" ht="31.5">
      <c r="A39" s="9" t="s">
        <v>21</v>
      </c>
      <c r="B39" s="10" t="s">
        <v>247</v>
      </c>
      <c r="C39" s="12" t="s">
        <v>144</v>
      </c>
      <c r="D39" s="12" t="s">
        <v>361</v>
      </c>
      <c r="E39" s="12" t="s">
        <v>362</v>
      </c>
      <c r="F39" s="4">
        <f t="shared" si="0"/>
        <v>1.0227336122733612</v>
      </c>
      <c r="G39" s="12" t="s">
        <v>144</v>
      </c>
      <c r="H39" s="12" t="s">
        <v>145</v>
      </c>
      <c r="I39" s="12" t="s">
        <v>145</v>
      </c>
      <c r="J39" s="4">
        <f t="shared" si="1"/>
        <v>1</v>
      </c>
      <c r="K39" s="4">
        <f t="shared" si="2"/>
        <v>2.4913929784824465</v>
      </c>
    </row>
    <row r="40" spans="1:11" s="11" customFormat="1" ht="31.5">
      <c r="A40" s="9" t="s">
        <v>146</v>
      </c>
      <c r="B40" s="10" t="s">
        <v>248</v>
      </c>
      <c r="C40" s="12" t="s">
        <v>144</v>
      </c>
      <c r="D40" s="12" t="s">
        <v>361</v>
      </c>
      <c r="E40" s="12" t="s">
        <v>362</v>
      </c>
      <c r="F40" s="4">
        <f t="shared" si="0"/>
        <v>1.0227336122733612</v>
      </c>
      <c r="G40" s="12" t="s">
        <v>144</v>
      </c>
      <c r="H40" s="12" t="s">
        <v>145</v>
      </c>
      <c r="I40" s="12" t="s">
        <v>145</v>
      </c>
      <c r="J40" s="4">
        <f t="shared" si="1"/>
        <v>1</v>
      </c>
      <c r="K40" s="4">
        <f t="shared" si="2"/>
        <v>2.4913929784824465</v>
      </c>
    </row>
    <row r="41" spans="1:11" s="11" customFormat="1" ht="31.5">
      <c r="A41" s="9" t="s">
        <v>37</v>
      </c>
      <c r="B41" s="10" t="s">
        <v>249</v>
      </c>
      <c r="C41" s="12" t="s">
        <v>147</v>
      </c>
      <c r="D41" s="12" t="s">
        <v>363</v>
      </c>
      <c r="E41" s="12" t="s">
        <v>364</v>
      </c>
      <c r="F41" s="4">
        <f t="shared" si="0"/>
        <v>1.6244288511749347</v>
      </c>
      <c r="G41" s="12" t="s">
        <v>148</v>
      </c>
      <c r="H41" s="12" t="s">
        <v>149</v>
      </c>
      <c r="I41" s="12" t="s">
        <v>365</v>
      </c>
      <c r="J41" s="4">
        <f t="shared" si="1"/>
        <v>1.055617379819745</v>
      </c>
      <c r="K41" s="4">
        <f t="shared" si="2"/>
        <v>1.153195630263783</v>
      </c>
    </row>
    <row r="42" spans="1:11" s="11" customFormat="1" ht="15.75">
      <c r="A42" s="9" t="s">
        <v>150</v>
      </c>
      <c r="B42" s="10" t="s">
        <v>250</v>
      </c>
      <c r="C42" s="12" t="s">
        <v>151</v>
      </c>
      <c r="D42" s="12" t="s">
        <v>366</v>
      </c>
      <c r="E42" s="12" t="s">
        <v>367</v>
      </c>
      <c r="F42" s="4">
        <f t="shared" si="0"/>
        <v>1.0786902561394245</v>
      </c>
      <c r="G42" s="12" t="s">
        <v>152</v>
      </c>
      <c r="H42" s="12" t="s">
        <v>153</v>
      </c>
      <c r="I42" s="12" t="s">
        <v>368</v>
      </c>
      <c r="J42" s="4">
        <f t="shared" si="1"/>
        <v>0.9996687279151942</v>
      </c>
      <c r="K42" s="4">
        <f t="shared" si="2"/>
        <v>0.4512316359217939</v>
      </c>
    </row>
    <row r="43" spans="1:11" s="11" customFormat="1" ht="15.75">
      <c r="A43" s="9" t="s">
        <v>154</v>
      </c>
      <c r="B43" s="10" t="s">
        <v>251</v>
      </c>
      <c r="C43" s="12" t="s">
        <v>151</v>
      </c>
      <c r="D43" s="12" t="s">
        <v>366</v>
      </c>
      <c r="E43" s="12" t="s">
        <v>367</v>
      </c>
      <c r="F43" s="4">
        <f t="shared" si="0"/>
        <v>1.0786902561394245</v>
      </c>
      <c r="G43" s="12" t="s">
        <v>152</v>
      </c>
      <c r="H43" s="12" t="s">
        <v>153</v>
      </c>
      <c r="I43" s="12" t="s">
        <v>368</v>
      </c>
      <c r="J43" s="4">
        <f t="shared" si="1"/>
        <v>0.9996687279151942</v>
      </c>
      <c r="K43" s="4">
        <f t="shared" si="2"/>
        <v>0.4512316359217939</v>
      </c>
    </row>
    <row r="44" spans="1:11" s="11" customFormat="1" ht="15.75">
      <c r="A44" s="9" t="s">
        <v>155</v>
      </c>
      <c r="B44" s="10" t="s">
        <v>252</v>
      </c>
      <c r="C44" s="12" t="s">
        <v>156</v>
      </c>
      <c r="D44" s="12" t="s">
        <v>369</v>
      </c>
      <c r="E44" s="12" t="s">
        <v>370</v>
      </c>
      <c r="F44" s="4">
        <f t="shared" si="0"/>
        <v>1.7013927680333667</v>
      </c>
      <c r="G44" s="12" t="s">
        <v>157</v>
      </c>
      <c r="H44" s="12" t="s">
        <v>158</v>
      </c>
      <c r="I44" s="12" t="s">
        <v>371</v>
      </c>
      <c r="J44" s="4">
        <f t="shared" si="1"/>
        <v>1.0715519949732957</v>
      </c>
      <c r="K44" s="4">
        <f t="shared" si="2"/>
        <v>1.3395147694788536</v>
      </c>
    </row>
    <row r="45" spans="1:11" s="11" customFormat="1" ht="47.25">
      <c r="A45" s="9" t="s">
        <v>159</v>
      </c>
      <c r="B45" s="10" t="s">
        <v>253</v>
      </c>
      <c r="C45" s="12" t="s">
        <v>156</v>
      </c>
      <c r="D45" s="12" t="s">
        <v>372</v>
      </c>
      <c r="E45" s="12" t="s">
        <v>373</v>
      </c>
      <c r="F45" s="4">
        <f t="shared" si="0"/>
        <v>1.0793019726858877</v>
      </c>
      <c r="G45" s="12" t="s">
        <v>157</v>
      </c>
      <c r="H45" s="12" t="s">
        <v>160</v>
      </c>
      <c r="I45" s="12" t="s">
        <v>374</v>
      </c>
      <c r="J45" s="4">
        <f t="shared" si="1"/>
        <v>1.031650089707189</v>
      </c>
      <c r="K45" s="4">
        <f t="shared" si="2"/>
        <v>0.6004626346536994</v>
      </c>
    </row>
    <row r="46" spans="1:11" s="11" customFormat="1" ht="15.75">
      <c r="A46" s="9" t="s">
        <v>161</v>
      </c>
      <c r="B46" s="10" t="s">
        <v>254</v>
      </c>
      <c r="C46" s="12" t="s">
        <v>12</v>
      </c>
      <c r="D46" s="12" t="s">
        <v>375</v>
      </c>
      <c r="E46" s="12" t="s">
        <v>376</v>
      </c>
      <c r="F46" s="4">
        <f t="shared" si="0"/>
        <v>2.6889574099055693</v>
      </c>
      <c r="G46" s="12" t="s">
        <v>12</v>
      </c>
      <c r="H46" s="12" t="s">
        <v>162</v>
      </c>
      <c r="I46" s="12" t="s">
        <v>377</v>
      </c>
      <c r="J46" s="4">
        <f t="shared" si="1"/>
        <v>1.438009918413054</v>
      </c>
      <c r="K46" s="4">
        <f t="shared" si="2"/>
        <v>6.208922015797086</v>
      </c>
    </row>
    <row r="47" spans="1:11" s="11" customFormat="1" ht="31.5">
      <c r="A47" s="9" t="s">
        <v>22</v>
      </c>
      <c r="B47" s="10" t="s">
        <v>255</v>
      </c>
      <c r="C47" s="12" t="s">
        <v>163</v>
      </c>
      <c r="D47" s="12" t="s">
        <v>378</v>
      </c>
      <c r="E47" s="12" t="s">
        <v>379</v>
      </c>
      <c r="F47" s="4">
        <f t="shared" si="0"/>
        <v>1.2624881703286202</v>
      </c>
      <c r="G47" s="12" t="s">
        <v>164</v>
      </c>
      <c r="H47" s="12" t="s">
        <v>165</v>
      </c>
      <c r="I47" s="12" t="s">
        <v>380</v>
      </c>
      <c r="J47" s="4">
        <f t="shared" si="1"/>
        <v>1.0694096878179842</v>
      </c>
      <c r="K47" s="4">
        <f t="shared" si="2"/>
        <v>1.3526240079117322</v>
      </c>
    </row>
    <row r="48" spans="1:11" s="11" customFormat="1" ht="94.5">
      <c r="A48" s="9" t="s">
        <v>166</v>
      </c>
      <c r="B48" s="10" t="s">
        <v>256</v>
      </c>
      <c r="C48" s="12" t="s">
        <v>167</v>
      </c>
      <c r="D48" s="12" t="s">
        <v>381</v>
      </c>
      <c r="E48" s="12" t="s">
        <v>382</v>
      </c>
      <c r="F48" s="4">
        <f t="shared" si="0"/>
        <v>1.1511877713906267</v>
      </c>
      <c r="G48" s="12" t="s">
        <v>168</v>
      </c>
      <c r="H48" s="12" t="s">
        <v>169</v>
      </c>
      <c r="I48" s="12" t="s">
        <v>383</v>
      </c>
      <c r="J48" s="4">
        <f t="shared" si="1"/>
        <v>1.0783602066861733</v>
      </c>
      <c r="K48" s="4">
        <f t="shared" si="2"/>
        <v>1.0208611164031243</v>
      </c>
    </row>
    <row r="49" spans="1:11" s="11" customFormat="1" ht="47.25">
      <c r="A49" s="9" t="s">
        <v>170</v>
      </c>
      <c r="B49" s="10" t="s">
        <v>257</v>
      </c>
      <c r="C49" s="12" t="s">
        <v>171</v>
      </c>
      <c r="D49" s="12" t="s">
        <v>384</v>
      </c>
      <c r="E49" s="12" t="s">
        <v>385</v>
      </c>
      <c r="F49" s="4">
        <f t="shared" si="0"/>
        <v>1.4275567459442964</v>
      </c>
      <c r="G49" s="12" t="s">
        <v>172</v>
      </c>
      <c r="H49" s="12" t="s">
        <v>173</v>
      </c>
      <c r="I49" s="12" t="s">
        <v>386</v>
      </c>
      <c r="J49" s="4">
        <f t="shared" si="1"/>
        <v>1.006724692440906</v>
      </c>
      <c r="K49" s="4">
        <f t="shared" si="2"/>
        <v>3.7627005048925426</v>
      </c>
    </row>
    <row r="50" spans="1:11" s="11" customFormat="1" ht="47.25">
      <c r="A50" s="9" t="s">
        <v>174</v>
      </c>
      <c r="B50" s="10" t="s">
        <v>258</v>
      </c>
      <c r="C50" s="12" t="s">
        <v>175</v>
      </c>
      <c r="D50" s="12" t="s">
        <v>175</v>
      </c>
      <c r="E50" s="12" t="s">
        <v>387</v>
      </c>
      <c r="F50" s="4">
        <f t="shared" si="0"/>
        <v>5.125459317585301</v>
      </c>
      <c r="G50" s="12" t="s">
        <v>176</v>
      </c>
      <c r="H50" s="12" t="s">
        <v>177</v>
      </c>
      <c r="I50" s="12" t="s">
        <v>388</v>
      </c>
      <c r="J50" s="4">
        <f t="shared" si="1"/>
        <v>1.059391154508903</v>
      </c>
      <c r="K50" s="4">
        <f t="shared" si="2"/>
        <v>2.1175450010843635</v>
      </c>
    </row>
    <row r="51" spans="1:11" s="11" customFormat="1" ht="15.75">
      <c r="A51" s="9" t="s">
        <v>23</v>
      </c>
      <c r="B51" s="10" t="s">
        <v>259</v>
      </c>
      <c r="C51" s="12" t="s">
        <v>178</v>
      </c>
      <c r="D51" s="12" t="s">
        <v>389</v>
      </c>
      <c r="E51" s="12" t="s">
        <v>390</v>
      </c>
      <c r="F51" s="4">
        <f t="shared" si="0"/>
        <v>10.199501246882793</v>
      </c>
      <c r="G51" s="12" t="s">
        <v>179</v>
      </c>
      <c r="H51" s="12" t="s">
        <v>180</v>
      </c>
      <c r="I51" s="12" t="s">
        <v>391</v>
      </c>
      <c r="J51" s="4">
        <f t="shared" si="1"/>
        <v>1.153751537515375</v>
      </c>
      <c r="K51" s="4">
        <f t="shared" si="2"/>
        <v>0.5892352907278281</v>
      </c>
    </row>
    <row r="52" spans="1:11" s="11" customFormat="1" ht="47.25">
      <c r="A52" s="9" t="s">
        <v>181</v>
      </c>
      <c r="B52" s="10" t="s">
        <v>260</v>
      </c>
      <c r="C52" s="12" t="s">
        <v>12</v>
      </c>
      <c r="D52" s="12" t="s">
        <v>12</v>
      </c>
      <c r="E52" s="12" t="s">
        <v>392</v>
      </c>
      <c r="F52" s="4"/>
      <c r="G52" s="12" t="s">
        <v>12</v>
      </c>
      <c r="H52" s="12" t="s">
        <v>12</v>
      </c>
      <c r="I52" s="12" t="s">
        <v>12</v>
      </c>
      <c r="J52" s="4"/>
      <c r="K52" s="4"/>
    </row>
    <row r="53" spans="1:11" s="11" customFormat="1" ht="47.25">
      <c r="A53" s="9" t="s">
        <v>182</v>
      </c>
      <c r="B53" s="10" t="s">
        <v>261</v>
      </c>
      <c r="C53" s="12" t="s">
        <v>183</v>
      </c>
      <c r="D53" s="12" t="s">
        <v>393</v>
      </c>
      <c r="E53" s="12" t="s">
        <v>394</v>
      </c>
      <c r="F53" s="4">
        <f t="shared" si="0"/>
        <v>1.7597785977859777</v>
      </c>
      <c r="G53" s="12" t="s">
        <v>12</v>
      </c>
      <c r="H53" s="12" t="s">
        <v>12</v>
      </c>
      <c r="I53" s="12" t="s">
        <v>12</v>
      </c>
      <c r="J53" s="4"/>
      <c r="K53" s="4"/>
    </row>
    <row r="54" spans="1:11" s="11" customFormat="1" ht="63">
      <c r="A54" s="9" t="s">
        <v>184</v>
      </c>
      <c r="B54" s="10" t="s">
        <v>262</v>
      </c>
      <c r="C54" s="12" t="s">
        <v>12</v>
      </c>
      <c r="D54" s="12" t="s">
        <v>12</v>
      </c>
      <c r="E54" s="12" t="s">
        <v>12</v>
      </c>
      <c r="F54" s="4"/>
      <c r="G54" s="12" t="s">
        <v>185</v>
      </c>
      <c r="H54" s="12" t="s">
        <v>12</v>
      </c>
      <c r="I54" s="12" t="s">
        <v>12</v>
      </c>
      <c r="J54" s="4"/>
      <c r="K54" s="4"/>
    </row>
    <row r="55" spans="1:11" s="11" customFormat="1" ht="47.25">
      <c r="A55" s="9" t="s">
        <v>186</v>
      </c>
      <c r="B55" s="10" t="s">
        <v>395</v>
      </c>
      <c r="C55" s="12" t="s">
        <v>101</v>
      </c>
      <c r="D55" s="12" t="s">
        <v>101</v>
      </c>
      <c r="E55" s="12" t="s">
        <v>396</v>
      </c>
      <c r="F55" s="4">
        <f t="shared" si="0"/>
        <v>1.4123076923076923</v>
      </c>
      <c r="G55" s="12" t="s">
        <v>12</v>
      </c>
      <c r="H55" s="12" t="s">
        <v>12</v>
      </c>
      <c r="I55" s="12" t="s">
        <v>12</v>
      </c>
      <c r="J55" s="4"/>
      <c r="K55" s="4"/>
    </row>
    <row r="56" spans="1:11" s="11" customFormat="1" ht="78.75">
      <c r="A56" s="9" t="s">
        <v>187</v>
      </c>
      <c r="B56" s="10" t="s">
        <v>263</v>
      </c>
      <c r="C56" s="12" t="s">
        <v>12</v>
      </c>
      <c r="D56" s="12" t="s">
        <v>12</v>
      </c>
      <c r="E56" s="12" t="s">
        <v>397</v>
      </c>
      <c r="F56" s="4"/>
      <c r="G56" s="12" t="s">
        <v>12</v>
      </c>
      <c r="H56" s="12" t="s">
        <v>12</v>
      </c>
      <c r="I56" s="12" t="s">
        <v>12</v>
      </c>
      <c r="J56" s="4"/>
      <c r="K56" s="4"/>
    </row>
    <row r="57" spans="1:11" s="11" customFormat="1" ht="31.5">
      <c r="A57" s="9" t="s">
        <v>188</v>
      </c>
      <c r="B57" s="10" t="s">
        <v>264</v>
      </c>
      <c r="C57" s="12" t="s">
        <v>12</v>
      </c>
      <c r="D57" s="12" t="s">
        <v>12</v>
      </c>
      <c r="E57" s="12" t="s">
        <v>398</v>
      </c>
      <c r="F57" s="4"/>
      <c r="G57" s="12" t="s">
        <v>12</v>
      </c>
      <c r="H57" s="12" t="s">
        <v>12</v>
      </c>
      <c r="I57" s="12" t="s">
        <v>12</v>
      </c>
      <c r="J57" s="4"/>
      <c r="K57" s="4"/>
    </row>
    <row r="58" spans="1:11" s="11" customFormat="1" ht="15.75">
      <c r="A58" s="9" t="s">
        <v>189</v>
      </c>
      <c r="B58" s="10" t="s">
        <v>265</v>
      </c>
      <c r="C58" s="12" t="s">
        <v>12</v>
      </c>
      <c r="D58" s="12" t="s">
        <v>12</v>
      </c>
      <c r="E58" s="12" t="s">
        <v>399</v>
      </c>
      <c r="F58" s="4"/>
      <c r="G58" s="12" t="s">
        <v>12</v>
      </c>
      <c r="H58" s="12" t="s">
        <v>12</v>
      </c>
      <c r="I58" s="12" t="s">
        <v>12</v>
      </c>
      <c r="J58" s="4"/>
      <c r="K58" s="4"/>
    </row>
    <row r="59" spans="1:11" s="11" customFormat="1" ht="15.75">
      <c r="A59" s="9" t="s">
        <v>24</v>
      </c>
      <c r="B59" s="10" t="s">
        <v>266</v>
      </c>
      <c r="C59" s="12" t="s">
        <v>190</v>
      </c>
      <c r="D59" s="12" t="s">
        <v>400</v>
      </c>
      <c r="E59" s="12" t="s">
        <v>401</v>
      </c>
      <c r="F59" s="4">
        <f t="shared" si="0"/>
        <v>1.1265838281202178</v>
      </c>
      <c r="G59" s="12" t="s">
        <v>70</v>
      </c>
      <c r="H59" s="12" t="s">
        <v>191</v>
      </c>
      <c r="I59" s="12" t="s">
        <v>402</v>
      </c>
      <c r="J59" s="4">
        <f t="shared" si="1"/>
        <v>1.0002686727565826</v>
      </c>
      <c r="K59" s="4">
        <f t="shared" si="2"/>
        <v>1.2358984689766317</v>
      </c>
    </row>
    <row r="60" spans="1:11" s="11" customFormat="1" ht="15.75">
      <c r="A60" s="9" t="s">
        <v>403</v>
      </c>
      <c r="B60" s="10" t="s">
        <v>404</v>
      </c>
      <c r="C60" s="12" t="s">
        <v>190</v>
      </c>
      <c r="D60" s="12" t="s">
        <v>400</v>
      </c>
      <c r="E60" s="12" t="s">
        <v>401</v>
      </c>
      <c r="F60" s="4">
        <f t="shared" si="0"/>
        <v>1.1265838281202178</v>
      </c>
      <c r="G60" s="12" t="s">
        <v>70</v>
      </c>
      <c r="H60" s="12" t="s">
        <v>191</v>
      </c>
      <c r="I60" s="12" t="s">
        <v>402</v>
      </c>
      <c r="J60" s="4">
        <f t="shared" si="1"/>
        <v>1.0002686727565826</v>
      </c>
      <c r="K60" s="4">
        <f t="shared" si="2"/>
        <v>1.2358984689766317</v>
      </c>
    </row>
    <row r="61" spans="1:11" s="11" customFormat="1" ht="15.75">
      <c r="A61" s="9" t="s">
        <v>25</v>
      </c>
      <c r="B61" s="10" t="s">
        <v>267</v>
      </c>
      <c r="C61" s="12" t="s">
        <v>192</v>
      </c>
      <c r="D61" s="12" t="s">
        <v>405</v>
      </c>
      <c r="E61" s="12" t="s">
        <v>406</v>
      </c>
      <c r="F61" s="4">
        <f t="shared" si="0"/>
        <v>0.9858504682083725</v>
      </c>
      <c r="G61" s="12" t="s">
        <v>193</v>
      </c>
      <c r="H61" s="12" t="s">
        <v>194</v>
      </c>
      <c r="I61" s="12" t="s">
        <v>407</v>
      </c>
      <c r="J61" s="4">
        <f t="shared" si="1"/>
        <v>0.8716289952897432</v>
      </c>
      <c r="K61" s="4">
        <f t="shared" si="2"/>
        <v>1.2312281166987078</v>
      </c>
    </row>
    <row r="62" spans="1:11" s="11" customFormat="1" ht="47.25">
      <c r="A62" s="9" t="s">
        <v>26</v>
      </c>
      <c r="B62" s="10" t="s">
        <v>268</v>
      </c>
      <c r="C62" s="12" t="s">
        <v>192</v>
      </c>
      <c r="D62" s="12" t="s">
        <v>408</v>
      </c>
      <c r="E62" s="12" t="s">
        <v>409</v>
      </c>
      <c r="F62" s="4">
        <f t="shared" si="0"/>
        <v>0.9858831980055242</v>
      </c>
      <c r="G62" s="12" t="s">
        <v>193</v>
      </c>
      <c r="H62" s="12" t="s">
        <v>195</v>
      </c>
      <c r="I62" s="12" t="s">
        <v>410</v>
      </c>
      <c r="J62" s="4">
        <f t="shared" si="1"/>
        <v>0.8717506711697324</v>
      </c>
      <c r="K62" s="4">
        <f t="shared" si="2"/>
        <v>1.2294051449680898</v>
      </c>
    </row>
    <row r="63" spans="1:11" s="11" customFormat="1" ht="31.5">
      <c r="A63" s="9" t="s">
        <v>27</v>
      </c>
      <c r="B63" s="10" t="s">
        <v>269</v>
      </c>
      <c r="C63" s="12" t="s">
        <v>196</v>
      </c>
      <c r="D63" s="12" t="s">
        <v>411</v>
      </c>
      <c r="E63" s="12" t="s">
        <v>411</v>
      </c>
      <c r="F63" s="4">
        <f t="shared" si="0"/>
        <v>1</v>
      </c>
      <c r="G63" s="12" t="s">
        <v>197</v>
      </c>
      <c r="H63" s="12" t="s">
        <v>198</v>
      </c>
      <c r="I63" s="12" t="s">
        <v>412</v>
      </c>
      <c r="J63" s="4">
        <f t="shared" si="1"/>
        <v>0.9860301489373239</v>
      </c>
      <c r="K63" s="4">
        <f t="shared" si="2"/>
        <v>3.205829488590846</v>
      </c>
    </row>
    <row r="64" spans="1:11" s="11" customFormat="1" ht="47.25">
      <c r="A64" s="9" t="s">
        <v>28</v>
      </c>
      <c r="B64" s="10" t="s">
        <v>270</v>
      </c>
      <c r="C64" s="12" t="s">
        <v>199</v>
      </c>
      <c r="D64" s="12" t="s">
        <v>413</v>
      </c>
      <c r="E64" s="12" t="s">
        <v>414</v>
      </c>
      <c r="F64" s="4">
        <f t="shared" si="0"/>
        <v>0.9580017188751261</v>
      </c>
      <c r="G64" s="12" t="s">
        <v>200</v>
      </c>
      <c r="H64" s="12" t="s">
        <v>201</v>
      </c>
      <c r="I64" s="12" t="s">
        <v>415</v>
      </c>
      <c r="J64" s="4">
        <f t="shared" si="1"/>
        <v>0.9295688454676009</v>
      </c>
      <c r="K64" s="4">
        <f t="shared" si="2"/>
        <v>0.7103112252511408</v>
      </c>
    </row>
    <row r="65" spans="1:11" s="11" customFormat="1" ht="31.5">
      <c r="A65" s="9" t="s">
        <v>29</v>
      </c>
      <c r="B65" s="10" t="s">
        <v>271</v>
      </c>
      <c r="C65" s="12" t="s">
        <v>202</v>
      </c>
      <c r="D65" s="12" t="s">
        <v>416</v>
      </c>
      <c r="E65" s="12" t="s">
        <v>417</v>
      </c>
      <c r="F65" s="4">
        <f t="shared" si="0"/>
        <v>0.9818572078665917</v>
      </c>
      <c r="G65" s="12" t="s">
        <v>203</v>
      </c>
      <c r="H65" s="12" t="s">
        <v>204</v>
      </c>
      <c r="I65" s="12" t="s">
        <v>418</v>
      </c>
      <c r="J65" s="4">
        <f t="shared" si="1"/>
        <v>0.992049591927928</v>
      </c>
      <c r="K65" s="4">
        <f t="shared" si="2"/>
        <v>1.008360031346952</v>
      </c>
    </row>
    <row r="66" spans="1:11" s="11" customFormat="1" ht="15.75">
      <c r="A66" s="9" t="s">
        <v>30</v>
      </c>
      <c r="B66" s="10" t="s">
        <v>272</v>
      </c>
      <c r="C66" s="12" t="s">
        <v>205</v>
      </c>
      <c r="D66" s="12" t="s">
        <v>419</v>
      </c>
      <c r="E66" s="12" t="s">
        <v>420</v>
      </c>
      <c r="F66" s="4">
        <f t="shared" si="0"/>
        <v>0.9983048788095694</v>
      </c>
      <c r="G66" s="12" t="s">
        <v>206</v>
      </c>
      <c r="H66" s="12" t="s">
        <v>207</v>
      </c>
      <c r="I66" s="12" t="s">
        <v>421</v>
      </c>
      <c r="J66" s="4">
        <f t="shared" si="1"/>
        <v>0.5553943861526419</v>
      </c>
      <c r="K66" s="4">
        <f t="shared" si="2"/>
        <v>2.289507522914831</v>
      </c>
    </row>
    <row r="67" spans="1:11" s="11" customFormat="1" ht="31.5">
      <c r="A67" s="9" t="s">
        <v>31</v>
      </c>
      <c r="B67" s="10" t="s">
        <v>273</v>
      </c>
      <c r="C67" s="12" t="s">
        <v>208</v>
      </c>
      <c r="D67" s="12" t="s">
        <v>422</v>
      </c>
      <c r="E67" s="12" t="s">
        <v>422</v>
      </c>
      <c r="F67" s="4">
        <f t="shared" si="0"/>
        <v>1</v>
      </c>
      <c r="G67" s="12" t="s">
        <v>209</v>
      </c>
      <c r="H67" s="12" t="s">
        <v>210</v>
      </c>
      <c r="I67" s="12" t="s">
        <v>210</v>
      </c>
      <c r="J67" s="4">
        <f t="shared" si="1"/>
        <v>1</v>
      </c>
      <c r="K67" s="4">
        <f t="shared" si="2"/>
        <v>0.857256159925616</v>
      </c>
    </row>
    <row r="68" spans="1:11" s="11" customFormat="1" ht="15.75">
      <c r="A68" s="9" t="s">
        <v>32</v>
      </c>
      <c r="B68" s="10" t="s">
        <v>274</v>
      </c>
      <c r="C68" s="12" t="s">
        <v>12</v>
      </c>
      <c r="D68" s="12" t="s">
        <v>423</v>
      </c>
      <c r="E68" s="12" t="s">
        <v>424</v>
      </c>
      <c r="F68" s="4">
        <f>E68/D68</f>
        <v>1.0056882231752984</v>
      </c>
      <c r="G68" s="12" t="s">
        <v>12</v>
      </c>
      <c r="H68" s="12" t="s">
        <v>211</v>
      </c>
      <c r="I68" s="12" t="s">
        <v>425</v>
      </c>
      <c r="J68" s="4">
        <f t="shared" si="1"/>
        <v>0.9852661596958175</v>
      </c>
      <c r="K68" s="4">
        <f t="shared" si="2"/>
        <v>1.872069464544139</v>
      </c>
    </row>
    <row r="69" spans="1:11" s="11" customFormat="1" ht="47.25">
      <c r="A69" s="9" t="s">
        <v>38</v>
      </c>
      <c r="B69" s="10" t="s">
        <v>275</v>
      </c>
      <c r="C69" s="12" t="s">
        <v>12</v>
      </c>
      <c r="D69" s="12" t="s">
        <v>12</v>
      </c>
      <c r="E69" s="12" t="s">
        <v>12</v>
      </c>
      <c r="F69" s="4"/>
      <c r="G69" s="12" t="s">
        <v>12</v>
      </c>
      <c r="H69" s="12" t="s">
        <v>12</v>
      </c>
      <c r="I69" s="12" t="s">
        <v>212</v>
      </c>
      <c r="J69" s="4"/>
      <c r="K69" s="4"/>
    </row>
    <row r="70" spans="1:11" s="11" customFormat="1" ht="63">
      <c r="A70" s="9" t="s">
        <v>33</v>
      </c>
      <c r="B70" s="10" t="s">
        <v>276</v>
      </c>
      <c r="C70" s="12" t="s">
        <v>12</v>
      </c>
      <c r="D70" s="12" t="s">
        <v>12</v>
      </c>
      <c r="E70" s="12" t="s">
        <v>426</v>
      </c>
      <c r="F70" s="4"/>
      <c r="G70" s="12" t="s">
        <v>12</v>
      </c>
      <c r="H70" s="12" t="s">
        <v>12</v>
      </c>
      <c r="I70" s="12" t="s">
        <v>427</v>
      </c>
      <c r="J70" s="4"/>
      <c r="K70" s="4">
        <f>E70/I70</f>
        <v>0.31065048411291424</v>
      </c>
    </row>
  </sheetData>
  <sheetProtection/>
  <mergeCells count="2">
    <mergeCell ref="A1:K1"/>
    <mergeCell ref="A2:K2"/>
  </mergeCells>
  <printOptions/>
  <pageMargins left="0.75" right="0.26" top="0.32" bottom="0.29" header="0.2" footer="0.16"/>
  <pageSetup fitToHeight="5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Ялалетдинов</cp:lastModifiedBy>
  <cp:lastPrinted>2018-05-11T07:18:46Z</cp:lastPrinted>
  <dcterms:created xsi:type="dcterms:W3CDTF">2018-05-11T07:06:45Z</dcterms:created>
  <dcterms:modified xsi:type="dcterms:W3CDTF">2021-02-01T06:12:43Z</dcterms:modified>
  <cp:category/>
  <cp:version/>
  <cp:contentType/>
  <cp:contentStatus/>
</cp:coreProperties>
</file>