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ервоначальный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<sst xmlns="http://schemas.openxmlformats.org/spreadsheetml/2006/main" count="60" uniqueCount="52">
  <si>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тыс. руб.</t>
  </si>
  <si>
    <t>Наименование показателя</t>
  </si>
  <si>
    <t>План 
на 2022 год</t>
  </si>
  <si>
    <t>Исполнено</t>
  </si>
  <si>
    <t>Муниципальная программа «Развитие муниципальной службы в муниципальном районе Белебеевский район Республики Башкортостан»</t>
  </si>
  <si>
    <t>Муниципальная программа"Совершенстовование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Башкортостан"</t>
  </si>
  <si>
    <t>Муниципальная программа «Совершенствование деятельности Администрации муниципального района Белебеевский район Республики Башкортостан »</t>
  </si>
  <si>
    <t>Муниципальная программа «Совершенствование работы с детьми и молодежью в муниципальном районе Белебеевский район Республики Башкортостан»</t>
  </si>
  <si>
    <t>Муниципальная программа «Развитие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</si>
  <si>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«Обеспечение информационной открытости органов местного самоуправления в муниципальном районе Белебеевский район Республики Башкортостан»</t>
  </si>
  <si>
    <t>Муниципальная программа «Развитие аграрного сектора муниципального района Белебеевский район Республики Башкортостан»</t>
  </si>
  <si>
    <t>Муниципальная программа «Управление муниципальными финансами муниципального района Белебеевский район Республики Башкортостан»</t>
  </si>
  <si>
    <t>Муниципальная программа «Улучшение жилищных условий граждан,проживающих в сельской местности,муниципального района Белебеевский район Республики Башкортостан»</t>
  </si>
  <si>
    <t>Муниципальная программа «Стимулирование развития жилищного строительства в муниципальном районе Белебеевский район Республики Башкортостан»</t>
  </si>
  <si>
    <t>Муниципальная программа «Управление имуществом, находящимся в собственности муниципального района Белебеевский район Республики Башкортостан»</t>
  </si>
  <si>
    <t>Муниципальная программа "Реализация государственной национальной политики в муниципальном районе Белебеевский район Республики Башкортостан на 2021-2026 годы"</t>
  </si>
  <si>
    <t>Муниципальная программа «Совершенствование деятельности муниципального казенного учреждения Единая диспетчерская служба муниципального района Белебеевский район Республики Башкортостан»</t>
  </si>
  <si>
    <t>Муниципальная программа «Развитие системы образования, отдыха и оздоровления в муниципальном районе Белебеевский район Республики Башкортостан»</t>
  </si>
  <si>
    <t>Муниципальная программа"Обеспечение жильем молодых семей муниципального района Белебеевский район Республики Башкортостан"</t>
  </si>
  <si>
    <t>Муниципальная программа «Развитие культуры и искусства в муниципальном районе Белебеевский район Республики Башкортостан»</t>
  </si>
  <si>
    <t>Муниципальная программа «Развитие физической культуры и спорта в муниципальном районе Белебеевский район Республики Башкортостан»</t>
  </si>
  <si>
    <t>Муниципальная программа «Модернизация и реформирование жилищно-коммунального хозяйства в муниципальном районе Белебеевский район Республики Башкортостан»</t>
  </si>
  <si>
    <t>Муниципальная программа «Развитие транспортной системы муниципального района Белебеевский район Республики Башкортостан»</t>
  </si>
  <si>
    <t>Муниципальная 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 в муниципальном районе Белебеевский район Республики Башкортостан»</t>
  </si>
  <si>
    <t>Муниципальная программа"Обеспечение жильем граждан ,состоящих на учете в качестве нуждающихся жилых помещениях ,предоставляемых по договорам социального найма в муниципальном районе Белебеевский район Республики Башкортостан"</t>
  </si>
  <si>
    <t>Муниципальная программа «Развитие архивного дела в муниципальном районе Белебеевский район Республики Башкортостан»</t>
  </si>
  <si>
    <t>Муниципальная программа«Формирование современной городской среды на территории муниципального района Белебеевский район Республики Башкортостан на 2018-2022 гг.»</t>
  </si>
  <si>
    <t>Темп прироста исполнения к утвержденному плану</t>
  </si>
  <si>
    <t>тыс.рублей</t>
  </si>
  <si>
    <t>%</t>
  </si>
  <si>
    <t>Пояснения  различий между первоначально утвержденными показателями расходов и их фактическими значениями (если процент отклонения составил 5% и более)</t>
  </si>
  <si>
    <t>Утвержденный план  на 2022 год</t>
  </si>
  <si>
    <t>Всего</t>
  </si>
  <si>
    <t>Темп прироста исполнения к уточненному   плану</t>
  </si>
  <si>
    <t>Пояснения  различий между первоначально утвержденными показателями расходов и их фактическими значениями ( процент отклонения составил &lt; 5% )</t>
  </si>
  <si>
    <t>Увеличение  утвержденных плановых значений  произошло в связи с предоставлением субсидий Фонду поддержки и развития малого и среднего предпринимательства муниципального района Белебеевский район Республики Башкортостан для предоставления займов сельскохозяйственным товаропроизводителям на развитие отдельных отраслей растениеводства и животноводства</t>
  </si>
  <si>
    <t xml:space="preserve">Увеличение расходов связано с увеличением расходов на предоставление
- субсидий на выполнение муниципального задания муниципальным учреждениям культуры (увеличением целевого показателя заработной платы для отдельных категорий работников бюджетной сферы), </t>
  </si>
  <si>
    <t>Уменьшение расходов ,включая средства из бюджета Респубдики Башкортостан . 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</si>
  <si>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Сокращение расходов в связи с отсутствием потребности</t>
  </si>
  <si>
    <t>Расходы снизились в связи с уменьшением потребности</t>
  </si>
  <si>
    <t>Увеличение расходов связано с увеличением фонда оплаты труда с 1 апреля 2022 года</t>
  </si>
  <si>
    <t>Выделены иные межбюджетные трансферты сельским и городским поселениям на решение вопросов местного значения</t>
  </si>
  <si>
    <t>Увеличение расходов на 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</si>
  <si>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Увеличены расходы на приобретение жилого дома путем инвестирования в строительство индивидуального жилого дома  в рамках реализации Государственной программы"Комплексное развитие сельских территорий Республики Башкортостан </t>
  </si>
  <si>
    <t xml:space="preserve">Уменьшение  межбюджетных трансфертов  на 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 по уведомлению Министерства финансов  РБ и уменьшение расходов  по переданным средствам </t>
  </si>
  <si>
    <t>Увеличены расходы по содержанию казны</t>
  </si>
  <si>
    <t>Увеличены расходы по закупке техники для жилищно-коммунального хозяйства (в том числе средства Республики Башкортостан)</t>
  </si>
  <si>
    <t>Увеличены расходы на рекущий ремонт и другие расходы по содержанию имущества  в городских поселениях город Белебей и рабочем поселке Приютово</t>
  </si>
  <si>
    <t>Увеличение расходов на реализацию программ формирования современной городской среды, реализацию проектов развития общественной инфраструктуры, основанных на местных инициативах</t>
  </si>
  <si>
    <t>Дополнительно выделенные бюджетные инвестиции из средств бюджета Республики Башкортостан 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</si>
  <si>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Сведения о фактически произведенных расходах по муниципальным программам  классификации расходов бюджета муниципального района Белебеевский район Республики Башкортостан в сравнении с первоначально утвержденным Решением о бюджете муниципального района Белебеевский район Республики Башкортостан за 2022 год</t>
  </si>
  <si>
    <t>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</si>
</sst>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gt;=50]#,##0.0,;[Red][&lt;=-50]\-#,##0.0,;#,##0.0,"/>
    <numFmt numFmtId="173" formatCode="#,##0.00_ ;[Red]\-#,##0.00\ "/>
    <numFmt numFmtId="174" formatCode="#,##0.0_ ;[Red]\-#,##0.0\ "/>
    <numFmt numFmtId="175" formatCode="0.00000"/>
    <numFmt numFmtId="176" formatCode="0.0000"/>
    <numFmt numFmtId="177" formatCode="0.000"/>
    <numFmt numFmtId="178" formatCode="0.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72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2" fontId="3" fillId="0" borderId="18" xfId="0" applyNumberFormat="1" applyFont="1" applyBorder="1" applyAlignment="1">
      <alignment horizontal="right" vertical="center"/>
    </xf>
    <xf numFmtId="173" fontId="3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49" fontId="4" fillId="0" borderId="20" xfId="55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78" fontId="1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4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78" fontId="1" fillId="0" borderId="2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57.00390625" style="1" customWidth="1"/>
    <col min="2" max="5" width="13.57421875" style="1" customWidth="1"/>
    <col min="6" max="6" width="9.140625" style="1" customWidth="1"/>
    <col min="7" max="7" width="11.28125" style="17" customWidth="1"/>
    <col min="8" max="8" width="12.7109375" style="1" customWidth="1"/>
    <col min="9" max="9" width="73.28125" style="15" customWidth="1"/>
    <col min="10" max="16384" width="9.140625" style="1" customWidth="1"/>
  </cols>
  <sheetData>
    <row r="1" spans="1:9" ht="48.75" customHeight="1">
      <c r="A1" s="22" t="s">
        <v>50</v>
      </c>
      <c r="B1" s="22"/>
      <c r="C1" s="22"/>
      <c r="D1" s="22"/>
      <c r="E1" s="22"/>
      <c r="F1" s="22"/>
      <c r="G1" s="22"/>
      <c r="H1" s="22"/>
      <c r="I1" s="22"/>
    </row>
    <row r="2" spans="1:9" ht="13.5" customHeight="1" thickBot="1">
      <c r="A2" s="2"/>
      <c r="B2" s="2"/>
      <c r="C2" s="2"/>
      <c r="D2" s="2"/>
      <c r="E2" s="2"/>
      <c r="I2" s="20" t="s">
        <v>0</v>
      </c>
    </row>
    <row r="3" spans="1:9" ht="94.5" customHeight="1">
      <c r="A3" s="29" t="s">
        <v>1</v>
      </c>
      <c r="B3" s="31" t="s">
        <v>31</v>
      </c>
      <c r="C3" s="31" t="s">
        <v>2</v>
      </c>
      <c r="D3" s="31" t="s">
        <v>3</v>
      </c>
      <c r="E3" s="27" t="s">
        <v>27</v>
      </c>
      <c r="F3" s="28"/>
      <c r="G3" s="27" t="s">
        <v>33</v>
      </c>
      <c r="H3" s="28"/>
      <c r="I3" s="23" t="s">
        <v>30</v>
      </c>
    </row>
    <row r="4" spans="1:9" ht="23.25" customHeight="1" thickBot="1">
      <c r="A4" s="30"/>
      <c r="B4" s="32"/>
      <c r="C4" s="32"/>
      <c r="D4" s="32"/>
      <c r="E4" s="13" t="s">
        <v>28</v>
      </c>
      <c r="F4" s="14" t="s">
        <v>29</v>
      </c>
      <c r="G4" s="13" t="s">
        <v>28</v>
      </c>
      <c r="H4" s="14" t="s">
        <v>29</v>
      </c>
      <c r="I4" s="24"/>
    </row>
    <row r="5" spans="1:9" ht="15" customHeight="1" thickBot="1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spans="1:9" ht="25.5" customHeight="1">
      <c r="A6" s="3" t="s">
        <v>32</v>
      </c>
      <c r="B6" s="4">
        <f>SUM(B7:B29)</f>
        <v>2044265479.69</v>
      </c>
      <c r="C6" s="4">
        <f>SUM(C7:C29)</f>
        <v>2238450396.8599997</v>
      </c>
      <c r="D6" s="4">
        <f>SUM(D7:D29)</f>
        <v>2213981692.93</v>
      </c>
      <c r="E6" s="12">
        <f aca="true" t="shared" si="0" ref="E6:E29">(D6-B6)*0.001</f>
        <v>169716.21323999978</v>
      </c>
      <c r="F6" s="16">
        <f>ROUND((D6/B6*100)-100,1)</f>
        <v>8.3</v>
      </c>
      <c r="G6" s="18">
        <f>(D6-C6)*0.001</f>
        <v>-24468.70392999983</v>
      </c>
      <c r="H6" s="16">
        <f>ROUND((D6/C6*100)-100,1)</f>
        <v>-1.1</v>
      </c>
      <c r="I6" s="19"/>
    </row>
    <row r="7" spans="1:9" ht="57.75" customHeight="1">
      <c r="A7" s="5" t="s">
        <v>4</v>
      </c>
      <c r="B7" s="4">
        <v>9375200</v>
      </c>
      <c r="C7" s="4">
        <v>8489963.79</v>
      </c>
      <c r="D7" s="11">
        <v>8489963.79</v>
      </c>
      <c r="E7" s="12">
        <f t="shared" si="0"/>
        <v>-885.2362100000009</v>
      </c>
      <c r="F7" s="16">
        <f>ROUND((D7/B7*100)-100,1)</f>
        <v>-9.4</v>
      </c>
      <c r="G7" s="18">
        <f>(D7-C7)*0.001</f>
        <v>0</v>
      </c>
      <c r="H7" s="16">
        <f>ROUND((D7/C7*100)-100,1)</f>
        <v>0</v>
      </c>
      <c r="I7" s="19" t="s">
        <v>39</v>
      </c>
    </row>
    <row r="8" spans="1:9" ht="57.75" customHeight="1">
      <c r="A8" s="5" t="s">
        <v>5</v>
      </c>
      <c r="B8" s="4">
        <v>4390200</v>
      </c>
      <c r="C8" s="4">
        <v>4887867.35</v>
      </c>
      <c r="D8" s="11">
        <v>4826269.61</v>
      </c>
      <c r="E8" s="12">
        <f t="shared" si="0"/>
        <v>436.06961000000035</v>
      </c>
      <c r="F8" s="16">
        <f aca="true" t="shared" si="1" ref="F8:F28">ROUND((D8/B8*100)-100,1)</f>
        <v>9.9</v>
      </c>
      <c r="G8" s="18">
        <f aca="true" t="shared" si="2" ref="G8:G29">(D8-C8)*0.001</f>
        <v>-61.59773999999929</v>
      </c>
      <c r="H8" s="16">
        <f aca="true" t="shared" si="3" ref="H8:H29">ROUND((D8/C8*100)-100,1)</f>
        <v>-1.3</v>
      </c>
      <c r="I8" s="25" t="s">
        <v>40</v>
      </c>
    </row>
    <row r="9" spans="1:9" ht="57.75" customHeight="1">
      <c r="A9" s="5" t="s">
        <v>6</v>
      </c>
      <c r="B9" s="4">
        <v>94330000</v>
      </c>
      <c r="C9" s="4">
        <v>102388681.64</v>
      </c>
      <c r="D9" s="11">
        <v>101579124.9</v>
      </c>
      <c r="E9" s="12">
        <f t="shared" si="0"/>
        <v>7249.124900000006</v>
      </c>
      <c r="F9" s="16">
        <f t="shared" si="1"/>
        <v>7.7</v>
      </c>
      <c r="G9" s="18">
        <f t="shared" si="2"/>
        <v>-809.5567399999946</v>
      </c>
      <c r="H9" s="16">
        <f t="shared" si="3"/>
        <v>-0.8</v>
      </c>
      <c r="I9" s="26"/>
    </row>
    <row r="10" spans="1:9" ht="57.75" customHeight="1">
      <c r="A10" s="5" t="s">
        <v>7</v>
      </c>
      <c r="B10" s="4">
        <v>7106600</v>
      </c>
      <c r="C10" s="4">
        <v>7150689.55</v>
      </c>
      <c r="D10" s="11">
        <v>7150689.55</v>
      </c>
      <c r="E10" s="12">
        <f t="shared" si="0"/>
        <v>44.08954999999982</v>
      </c>
      <c r="F10" s="16">
        <f t="shared" si="1"/>
        <v>0.6</v>
      </c>
      <c r="G10" s="18">
        <f t="shared" si="2"/>
        <v>0</v>
      </c>
      <c r="H10" s="16">
        <f t="shared" si="3"/>
        <v>0</v>
      </c>
      <c r="I10" s="19" t="s">
        <v>34</v>
      </c>
    </row>
    <row r="11" spans="1:9" ht="66.75" customHeight="1">
      <c r="A11" s="5" t="s">
        <v>8</v>
      </c>
      <c r="B11" s="4">
        <v>500000</v>
      </c>
      <c r="C11" s="4">
        <v>8994315</v>
      </c>
      <c r="D11" s="11">
        <v>8994315</v>
      </c>
      <c r="E11" s="12">
        <f t="shared" si="0"/>
        <v>8494.315</v>
      </c>
      <c r="F11" s="16">
        <f t="shared" si="1"/>
        <v>1698.9</v>
      </c>
      <c r="G11" s="18">
        <f t="shared" si="2"/>
        <v>0</v>
      </c>
      <c r="H11" s="16">
        <f t="shared" si="3"/>
        <v>0</v>
      </c>
      <c r="I11" s="19" t="s">
        <v>35</v>
      </c>
    </row>
    <row r="12" spans="1:9" ht="69" customHeight="1">
      <c r="A12" s="5" t="s">
        <v>9</v>
      </c>
      <c r="B12" s="4">
        <v>540000</v>
      </c>
      <c r="C12" s="4">
        <v>297497.76</v>
      </c>
      <c r="D12" s="11">
        <v>224104.86</v>
      </c>
      <c r="E12" s="12">
        <f t="shared" si="0"/>
        <v>-315.89514</v>
      </c>
      <c r="F12" s="16">
        <f t="shared" si="1"/>
        <v>-58.5</v>
      </c>
      <c r="G12" s="18">
        <f t="shared" si="2"/>
        <v>-73.39290000000003</v>
      </c>
      <c r="H12" s="16">
        <f t="shared" si="3"/>
        <v>-24.7</v>
      </c>
      <c r="I12" s="19" t="s">
        <v>39</v>
      </c>
    </row>
    <row r="13" spans="1:9" ht="57.75" customHeight="1">
      <c r="A13" s="5" t="s">
        <v>10</v>
      </c>
      <c r="B13" s="4">
        <v>4850500</v>
      </c>
      <c r="C13" s="4">
        <v>4555593.85</v>
      </c>
      <c r="D13" s="11">
        <v>4455471.46</v>
      </c>
      <c r="E13" s="12">
        <f t="shared" si="0"/>
        <v>-395.02854</v>
      </c>
      <c r="F13" s="16">
        <f t="shared" si="1"/>
        <v>-8.1</v>
      </c>
      <c r="G13" s="18">
        <f t="shared" si="2"/>
        <v>-100.12238999999967</v>
      </c>
      <c r="H13" s="16">
        <f t="shared" si="3"/>
        <v>-2.2</v>
      </c>
      <c r="I13" s="19" t="s">
        <v>39</v>
      </c>
    </row>
    <row r="14" spans="1:9" ht="57.75" customHeight="1">
      <c r="A14" s="5" t="s">
        <v>11</v>
      </c>
      <c r="B14" s="4">
        <v>109303400</v>
      </c>
      <c r="C14" s="4">
        <v>139221169.16</v>
      </c>
      <c r="D14" s="11">
        <v>139209835.37</v>
      </c>
      <c r="E14" s="12">
        <f t="shared" si="0"/>
        <v>29906.435370000007</v>
      </c>
      <c r="F14" s="16">
        <f t="shared" si="1"/>
        <v>27.4</v>
      </c>
      <c r="G14" s="18">
        <f t="shared" si="2"/>
        <v>-11.333789999991655</v>
      </c>
      <c r="H14" s="16">
        <f t="shared" si="3"/>
        <v>0</v>
      </c>
      <c r="I14" s="19" t="s">
        <v>41</v>
      </c>
    </row>
    <row r="15" spans="1:9" ht="57.75" customHeight="1">
      <c r="A15" s="5" t="s">
        <v>12</v>
      </c>
      <c r="B15" s="4">
        <v>4003922</v>
      </c>
      <c r="C15" s="4">
        <v>6583096.8</v>
      </c>
      <c r="D15" s="11">
        <v>6583096.8</v>
      </c>
      <c r="E15" s="12">
        <f t="shared" si="0"/>
        <v>2579.1748</v>
      </c>
      <c r="F15" s="16">
        <f t="shared" si="1"/>
        <v>64.4</v>
      </c>
      <c r="G15" s="18">
        <f t="shared" si="2"/>
        <v>0</v>
      </c>
      <c r="H15" s="16">
        <f t="shared" si="3"/>
        <v>0</v>
      </c>
      <c r="I15" s="19" t="s">
        <v>43</v>
      </c>
    </row>
    <row r="16" spans="1:9" ht="57.75" customHeight="1">
      <c r="A16" s="5" t="s">
        <v>13</v>
      </c>
      <c r="B16" s="4">
        <v>31096790.86</v>
      </c>
      <c r="C16" s="4">
        <v>27174006.47</v>
      </c>
      <c r="D16" s="11">
        <v>27174006.47</v>
      </c>
      <c r="E16" s="12">
        <f t="shared" si="0"/>
        <v>-3922.7843900000007</v>
      </c>
      <c r="F16" s="16">
        <f t="shared" si="1"/>
        <v>-12.6</v>
      </c>
      <c r="G16" s="18">
        <f t="shared" si="2"/>
        <v>0</v>
      </c>
      <c r="H16" s="16">
        <f t="shared" si="3"/>
        <v>0</v>
      </c>
      <c r="I16" s="19" t="s">
        <v>44</v>
      </c>
    </row>
    <row r="17" spans="1:9" ht="57.75" customHeight="1">
      <c r="A17" s="5" t="s">
        <v>14</v>
      </c>
      <c r="B17" s="4">
        <v>260000</v>
      </c>
      <c r="C17" s="4">
        <v>691611.11</v>
      </c>
      <c r="D17" s="11">
        <v>691611.11</v>
      </c>
      <c r="E17" s="12">
        <f t="shared" si="0"/>
        <v>431.61111</v>
      </c>
      <c r="F17" s="16">
        <f t="shared" si="1"/>
        <v>166</v>
      </c>
      <c r="G17" s="18">
        <f t="shared" si="2"/>
        <v>0</v>
      </c>
      <c r="H17" s="16">
        <f t="shared" si="3"/>
        <v>0</v>
      </c>
      <c r="I17" s="19" t="s">
        <v>45</v>
      </c>
    </row>
    <row r="18" spans="1:9" ht="57.75" customHeight="1">
      <c r="A18" s="5" t="s">
        <v>15</v>
      </c>
      <c r="B18" s="4">
        <v>45041300</v>
      </c>
      <c r="C18" s="4">
        <v>54350111.33</v>
      </c>
      <c r="D18" s="11">
        <v>54350111.33</v>
      </c>
      <c r="E18" s="12">
        <f t="shared" si="0"/>
        <v>9308.811329999999</v>
      </c>
      <c r="F18" s="16">
        <f t="shared" si="1"/>
        <v>20.7</v>
      </c>
      <c r="G18" s="18">
        <f t="shared" si="2"/>
        <v>0</v>
      </c>
      <c r="H18" s="16">
        <f t="shared" si="3"/>
        <v>0</v>
      </c>
      <c r="I18" s="19" t="s">
        <v>36</v>
      </c>
    </row>
    <row r="19" spans="1:9" ht="57.75" customHeight="1">
      <c r="A19" s="5" t="s">
        <v>16</v>
      </c>
      <c r="B19" s="4">
        <v>4596900</v>
      </c>
      <c r="C19" s="4">
        <v>4534149.09</v>
      </c>
      <c r="D19" s="11">
        <v>4526406.9</v>
      </c>
      <c r="E19" s="12">
        <f t="shared" si="0"/>
        <v>-70.49309999999963</v>
      </c>
      <c r="F19" s="16">
        <f t="shared" si="1"/>
        <v>-1.5</v>
      </c>
      <c r="G19" s="18">
        <f t="shared" si="2"/>
        <v>-7.7421899999994785</v>
      </c>
      <c r="H19" s="16">
        <f t="shared" si="3"/>
        <v>-0.2</v>
      </c>
      <c r="I19" s="19" t="s">
        <v>42</v>
      </c>
    </row>
    <row r="20" spans="1:9" ht="57.75" customHeight="1">
      <c r="A20" s="5" t="s">
        <v>17</v>
      </c>
      <c r="B20" s="4">
        <v>1408882540.27</v>
      </c>
      <c r="C20" s="4">
        <v>1451165451.22</v>
      </c>
      <c r="D20" s="11">
        <v>1432894105.62</v>
      </c>
      <c r="E20" s="12">
        <f t="shared" si="0"/>
        <v>24011.565349999906</v>
      </c>
      <c r="F20" s="16">
        <f t="shared" si="1"/>
        <v>1.7</v>
      </c>
      <c r="G20" s="18">
        <f t="shared" si="2"/>
        <v>-18271.345600000142</v>
      </c>
      <c r="H20" s="16">
        <f t="shared" si="3"/>
        <v>-1.3</v>
      </c>
      <c r="I20" s="19" t="s">
        <v>34</v>
      </c>
    </row>
    <row r="21" spans="1:9" ht="57.75" customHeight="1">
      <c r="A21" s="5" t="s">
        <v>18</v>
      </c>
      <c r="B21" s="4">
        <v>4410630</v>
      </c>
      <c r="C21" s="4">
        <v>4455133.2</v>
      </c>
      <c r="D21" s="11">
        <v>4455133.2</v>
      </c>
      <c r="E21" s="12">
        <f t="shared" si="0"/>
        <v>44.503200000000184</v>
      </c>
      <c r="F21" s="16">
        <f t="shared" si="1"/>
        <v>1</v>
      </c>
      <c r="G21" s="18">
        <f t="shared" si="2"/>
        <v>0</v>
      </c>
      <c r="H21" s="16">
        <f t="shared" si="3"/>
        <v>0</v>
      </c>
      <c r="I21" s="19" t="s">
        <v>34</v>
      </c>
    </row>
    <row r="22" spans="1:9" ht="57.75" customHeight="1">
      <c r="A22" s="5" t="s">
        <v>19</v>
      </c>
      <c r="B22" s="4">
        <v>163427646.74</v>
      </c>
      <c r="C22" s="4">
        <v>168668416.79</v>
      </c>
      <c r="D22" s="11">
        <v>168658101.96</v>
      </c>
      <c r="E22" s="12">
        <f t="shared" si="0"/>
        <v>5230.455219999999</v>
      </c>
      <c r="F22" s="16">
        <f t="shared" si="1"/>
        <v>3.2</v>
      </c>
      <c r="G22" s="18">
        <f t="shared" si="2"/>
        <v>-10.314829999983312</v>
      </c>
      <c r="H22" s="16">
        <f t="shared" si="3"/>
        <v>0</v>
      </c>
      <c r="I22" s="19" t="s">
        <v>36</v>
      </c>
    </row>
    <row r="23" spans="1:9" ht="57.75" customHeight="1">
      <c r="A23" s="5" t="s">
        <v>20</v>
      </c>
      <c r="B23" s="4">
        <v>51818924.67</v>
      </c>
      <c r="C23" s="4">
        <v>48942564.81</v>
      </c>
      <c r="D23" s="11">
        <v>48942564.81</v>
      </c>
      <c r="E23" s="12">
        <f t="shared" si="0"/>
        <v>-2876.3598599999996</v>
      </c>
      <c r="F23" s="16">
        <f t="shared" si="1"/>
        <v>-5.6</v>
      </c>
      <c r="G23" s="18">
        <f t="shared" si="2"/>
        <v>0</v>
      </c>
      <c r="H23" s="16">
        <f t="shared" si="3"/>
        <v>0</v>
      </c>
      <c r="I23" s="19" t="s">
        <v>37</v>
      </c>
    </row>
    <row r="24" spans="1:9" ht="57.75" customHeight="1">
      <c r="A24" s="5" t="s">
        <v>21</v>
      </c>
      <c r="B24" s="4">
        <v>16418065.54</v>
      </c>
      <c r="C24" s="4">
        <v>49721230.43</v>
      </c>
      <c r="D24" s="11">
        <v>49721210.6</v>
      </c>
      <c r="E24" s="12">
        <f t="shared" si="0"/>
        <v>33303.14506</v>
      </c>
      <c r="F24" s="16">
        <f t="shared" si="1"/>
        <v>202.8</v>
      </c>
      <c r="G24" s="18">
        <f t="shared" si="2"/>
        <v>-0.01982999999821186</v>
      </c>
      <c r="H24" s="16">
        <f t="shared" si="3"/>
        <v>0</v>
      </c>
      <c r="I24" s="19" t="s">
        <v>46</v>
      </c>
    </row>
    <row r="25" spans="1:9" ht="57.75" customHeight="1">
      <c r="A25" s="5" t="s">
        <v>22</v>
      </c>
      <c r="B25" s="4">
        <v>52801900</v>
      </c>
      <c r="C25" s="4">
        <v>72867193.56</v>
      </c>
      <c r="D25" s="11">
        <v>70643243.31</v>
      </c>
      <c r="E25" s="12">
        <f t="shared" si="0"/>
        <v>17841.343310000004</v>
      </c>
      <c r="F25" s="16">
        <f t="shared" si="1"/>
        <v>33.8</v>
      </c>
      <c r="G25" s="18">
        <f t="shared" si="2"/>
        <v>-2223.95025</v>
      </c>
      <c r="H25" s="16">
        <f t="shared" si="3"/>
        <v>-3.1</v>
      </c>
      <c r="I25" s="19" t="s">
        <v>47</v>
      </c>
    </row>
    <row r="26" spans="1:9" ht="75" customHeight="1">
      <c r="A26" s="5" t="s">
        <v>23</v>
      </c>
      <c r="B26" s="4">
        <v>26123359.61</v>
      </c>
      <c r="C26" s="4">
        <v>39444491.58</v>
      </c>
      <c r="D26" s="11">
        <v>36545168.91</v>
      </c>
      <c r="E26" s="12">
        <f t="shared" si="0"/>
        <v>10421.809299999997</v>
      </c>
      <c r="F26" s="16">
        <f t="shared" si="1"/>
        <v>39.9</v>
      </c>
      <c r="G26" s="18">
        <f t="shared" si="2"/>
        <v>-2899.322670000002</v>
      </c>
      <c r="H26" s="16">
        <f t="shared" si="3"/>
        <v>-7.4</v>
      </c>
      <c r="I26" s="19" t="s">
        <v>49</v>
      </c>
    </row>
    <row r="27" spans="1:9" ht="72.75" customHeight="1">
      <c r="A27" s="5" t="s">
        <v>24</v>
      </c>
      <c r="B27" s="4">
        <v>4837600</v>
      </c>
      <c r="C27" s="4">
        <v>4226876</v>
      </c>
      <c r="D27" s="11">
        <v>4226871</v>
      </c>
      <c r="E27" s="12">
        <f t="shared" si="0"/>
        <v>-610.729</v>
      </c>
      <c r="F27" s="16">
        <f t="shared" si="1"/>
        <v>-12.6</v>
      </c>
      <c r="G27" s="18">
        <f t="shared" si="2"/>
        <v>-0.005</v>
      </c>
      <c r="H27" s="16">
        <f t="shared" si="3"/>
        <v>0</v>
      </c>
      <c r="I27" s="19" t="s">
        <v>38</v>
      </c>
    </row>
    <row r="28" spans="1:9" ht="57.75" customHeight="1">
      <c r="A28" s="6" t="s">
        <v>25</v>
      </c>
      <c r="B28" s="7">
        <v>150000</v>
      </c>
      <c r="C28" s="4">
        <v>143000</v>
      </c>
      <c r="D28" s="11">
        <v>143000</v>
      </c>
      <c r="E28" s="12">
        <f t="shared" si="0"/>
        <v>-7</v>
      </c>
      <c r="F28" s="16">
        <f t="shared" si="1"/>
        <v>-4.7</v>
      </c>
      <c r="G28" s="18">
        <f t="shared" si="2"/>
        <v>0</v>
      </c>
      <c r="H28" s="16">
        <f t="shared" si="3"/>
        <v>0</v>
      </c>
      <c r="I28" s="19" t="s">
        <v>38</v>
      </c>
    </row>
    <row r="29" spans="1:9" ht="57.75" customHeight="1">
      <c r="A29" s="8" t="s">
        <v>26</v>
      </c>
      <c r="B29" s="21">
        <v>0</v>
      </c>
      <c r="C29" s="4">
        <v>29497286.37</v>
      </c>
      <c r="D29" s="11">
        <v>29497286.37</v>
      </c>
      <c r="E29" s="12">
        <f t="shared" si="0"/>
        <v>29497.28637</v>
      </c>
      <c r="F29" s="16" t="s">
        <v>51</v>
      </c>
      <c r="G29" s="18">
        <f t="shared" si="2"/>
        <v>0</v>
      </c>
      <c r="H29" s="16">
        <f t="shared" si="3"/>
        <v>0</v>
      </c>
      <c r="I29" s="19" t="s">
        <v>48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9">
    <mergeCell ref="A1:I1"/>
    <mergeCell ref="I3:I4"/>
    <mergeCell ref="I8:I9"/>
    <mergeCell ref="E3:F3"/>
    <mergeCell ref="G3:H3"/>
    <mergeCell ref="A3:A4"/>
    <mergeCell ref="B3:B4"/>
    <mergeCell ref="C3:C4"/>
    <mergeCell ref="D3:D4"/>
  </mergeCells>
  <printOptions/>
  <pageMargins left="0.39375" right="0.39375" top="0.747916666666667" bottom="0.747916666666667" header="0.511805555555555" footer="0.51180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Осипов</cp:lastModifiedBy>
  <dcterms:created xsi:type="dcterms:W3CDTF">2023-06-09T04:34:36Z</dcterms:created>
  <dcterms:modified xsi:type="dcterms:W3CDTF">2023-06-16T12:00:40Z</dcterms:modified>
  <cp:category/>
  <cp:version/>
  <cp:contentType/>
  <cp:contentStatus/>
</cp:coreProperties>
</file>