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00" yWindow="1680" windowWidth="17745" windowHeight="13920"/>
  </bookViews>
  <sheets>
    <sheet name="2022 (2)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4" l="1"/>
  <c r="I18" i="4" l="1"/>
  <c r="H21" i="4" l="1"/>
  <c r="H20" i="4"/>
  <c r="H19" i="4"/>
  <c r="K18" i="4"/>
  <c r="J18" i="4"/>
  <c r="F18" i="4"/>
  <c r="E18" i="4"/>
  <c r="H17" i="4"/>
  <c r="H16" i="4"/>
  <c r="H15" i="4"/>
  <c r="H14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<sst xmlns="http://schemas.openxmlformats.org/spreadsheetml/2006/main" count="43" uniqueCount="32">
  <si>
    <t>Показатели</t>
  </si>
  <si>
    <t>Единица измерения</t>
  </si>
  <si>
    <t>Отчет</t>
  </si>
  <si>
    <t>Оценка</t>
  </si>
  <si>
    <t>%</t>
  </si>
  <si>
    <t>млн.руб.</t>
  </si>
  <si>
    <t>тыс.кв.м общей площади</t>
  </si>
  <si>
    <t xml:space="preserve">  в том числе:</t>
  </si>
  <si>
    <t>прибыль прибыльных предприятий</t>
  </si>
  <si>
    <t>11. Доходы  местного  бюджета - всего</t>
  </si>
  <si>
    <t xml:space="preserve">    в том числе: собственные доходы  местного  бюджета</t>
  </si>
  <si>
    <t>тыс. человек</t>
  </si>
  <si>
    <t>руб.</t>
  </si>
  <si>
    <t>Факт</t>
  </si>
  <si>
    <t>% исполнения</t>
  </si>
  <si>
    <t>Объем отгруженных товаров собственного производства, выполненных работ и услуг собственными силами по всем видам экономической деятельности - всего</t>
  </si>
  <si>
    <t>Оборот розничной торговли  (во всех каналах реализации)</t>
  </si>
  <si>
    <t xml:space="preserve"> Оборот общественного питания</t>
  </si>
  <si>
    <t xml:space="preserve"> Объем инвестиций за счет всех источников финансирования</t>
  </si>
  <si>
    <t xml:space="preserve"> Ввод жилья за счет всех источников финансирования</t>
  </si>
  <si>
    <t xml:space="preserve"> Продукция сельского хозяйства во всех категориях  хозяйств</t>
  </si>
  <si>
    <t xml:space="preserve"> Сальдированный финансовый результат по всем видам экономической деятельности</t>
  </si>
  <si>
    <t xml:space="preserve"> Расходы местного бюджета - всего</t>
  </si>
  <si>
    <t xml:space="preserve"> Среднегодовая численность населения - всего</t>
  </si>
  <si>
    <t xml:space="preserve"> Среднемесячная заработная плата </t>
  </si>
  <si>
    <t>Уровень зарегистрированной безработицы от численности экономически активного  населения</t>
  </si>
  <si>
    <t>№ п/п</t>
  </si>
  <si>
    <t>социально-экономического развития</t>
  </si>
  <si>
    <t>Сведения о прогнозируемых и фактических показателях</t>
  </si>
  <si>
    <t>Прогноз</t>
  </si>
  <si>
    <t xml:space="preserve"> Удельный вес собственных доходов в общих  доходах местного  бюджета</t>
  </si>
  <si>
    <t>по муниципальному району Белебеевский  район Республики Башкортостан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</si>
</sst>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9" fillId="0" borderId="0"/>
  </cellStyleXfs>
  <cellXfs count="48">
    <xf numFmtId="0" fontId="0" fillId="0" borderId="0" xfId="0"/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5" xfId="0" applyFont="1" applyFill="1" applyBorder="1" applyAlignment="1">
      <alignment horizontal="left" vertical="center" wrapText="1"/>
    </xf>
    <xf numFmtId="164" fontId="0" fillId="0" borderId="0" xfId="0" applyNumberFormat="1"/>
    <xf numFmtId="0" fontId="3" fillId="0" borderId="2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8" fillId="0" borderId="6" xfId="0" applyFont="1" applyBorder="1"/>
    <xf numFmtId="164" fontId="10" fillId="0" borderId="2" xfId="3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4" fontId="10" fillId="2" borderId="0" xfId="0" applyNumberFormat="1" applyFont="1" applyFill="1" applyBorder="1" applyAlignment="1" applyProtection="1">
      <alignment horizontal="center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4" fontId="10" fillId="0" borderId="2" xfId="3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2" fontId="11" fillId="3" borderId="9" xfId="0" applyNumberFormat="1" applyFont="1" applyFill="1" applyBorder="1" applyAlignment="1" applyProtection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5" fontId="11" fillId="3" borderId="9" xfId="0" applyNumberFormat="1" applyFont="1" applyFill="1" applyBorder="1" applyAlignment="1" applyProtection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>
      <alignment horizontal="center" vertical="center" wrapText="1"/>
    </xf>
    <xf numFmtId="2" fontId="11" fillId="0" borderId="9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6" xfId="2"/>
    <cellStyle name="Обычный 2" xfId="3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10" workbookViewId="0">
      <selection activeCell="G17" sqref="G17"/>
    </sheetView>
  </sheetViews>
  <sheetFormatPr defaultRowHeight="15" x14ac:dyDescent="0.25"/>
  <cols>
    <col min="1" max="1" width="3.5703125" style="6" customWidth="1"/>
    <col min="2" max="2" width="38.5703125" customWidth="1"/>
    <col min="3" max="3" width="11.85546875" customWidth="1"/>
    <col min="4" max="5" width="11.42578125" customWidth="1"/>
    <col min="6" max="6" width="10.5703125" customWidth="1"/>
    <col min="7" max="7" width="11.140625" style="13" customWidth="1"/>
    <col min="8" max="8" width="13.42578125" style="15" customWidth="1"/>
    <col min="9" max="9" width="11" customWidth="1"/>
  </cols>
  <sheetData>
    <row r="1" spans="1:11" ht="15.75" customHeight="1" x14ac:dyDescent="0.25">
      <c r="B1" s="47" t="s">
        <v>28</v>
      </c>
      <c r="C1" s="47"/>
      <c r="D1" s="47"/>
      <c r="E1" s="47"/>
      <c r="F1" s="47"/>
      <c r="G1" s="47"/>
      <c r="H1" s="47"/>
      <c r="I1" s="47"/>
      <c r="J1" s="47"/>
      <c r="K1" s="47"/>
    </row>
    <row r="2" spans="1:11" ht="15.75" customHeight="1" x14ac:dyDescent="0.25"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24.75" customHeight="1" x14ac:dyDescent="0.25">
      <c r="B3" s="46" t="s">
        <v>31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15.6" customHeight="1" x14ac:dyDescent="0.25">
      <c r="A4" s="37" t="s">
        <v>26</v>
      </c>
      <c r="B4" s="38" t="s">
        <v>0</v>
      </c>
      <c r="C4" s="40" t="s">
        <v>1</v>
      </c>
      <c r="D4" s="16" t="s">
        <v>2</v>
      </c>
      <c r="E4" s="16" t="s">
        <v>2</v>
      </c>
      <c r="F4" s="16" t="s">
        <v>3</v>
      </c>
      <c r="G4" s="16" t="s">
        <v>13</v>
      </c>
      <c r="H4" s="42" t="s">
        <v>14</v>
      </c>
      <c r="I4" s="44" t="s">
        <v>29</v>
      </c>
      <c r="J4" s="45"/>
      <c r="K4" s="45"/>
    </row>
    <row r="5" spans="1:11" ht="27" customHeight="1" x14ac:dyDescent="0.25">
      <c r="A5" s="37"/>
      <c r="B5" s="39"/>
      <c r="C5" s="41"/>
      <c r="D5" s="16">
        <v>2020</v>
      </c>
      <c r="E5" s="16">
        <v>2021</v>
      </c>
      <c r="F5" s="16">
        <v>2022</v>
      </c>
      <c r="G5" s="16">
        <v>2022</v>
      </c>
      <c r="H5" s="43"/>
      <c r="I5" s="17">
        <v>2023</v>
      </c>
      <c r="J5" s="18">
        <v>2024</v>
      </c>
      <c r="K5" s="18">
        <v>2025</v>
      </c>
    </row>
    <row r="6" spans="1:11" ht="85.5" x14ac:dyDescent="0.25">
      <c r="A6" s="34">
        <v>1</v>
      </c>
      <c r="B6" s="7" t="s">
        <v>15</v>
      </c>
      <c r="C6" s="1" t="s">
        <v>5</v>
      </c>
      <c r="D6" s="19">
        <v>23025.599999999999</v>
      </c>
      <c r="E6" s="26">
        <v>26344.2</v>
      </c>
      <c r="F6" s="27">
        <v>27109.3</v>
      </c>
      <c r="G6" s="26">
        <v>30191.95</v>
      </c>
      <c r="H6" s="20">
        <f t="shared" ref="H6:H21" si="0">G6/F6*100</f>
        <v>111.37118996064082</v>
      </c>
      <c r="I6" s="19">
        <v>31302.89</v>
      </c>
      <c r="J6" s="19">
        <v>32080.485000000001</v>
      </c>
      <c r="K6" s="19">
        <v>34771.237999999998</v>
      </c>
    </row>
    <row r="7" spans="1:11" ht="29.25" x14ac:dyDescent="0.25">
      <c r="A7" s="34">
        <v>3</v>
      </c>
      <c r="B7" s="8" t="s">
        <v>16</v>
      </c>
      <c r="C7" s="2" t="s">
        <v>5</v>
      </c>
      <c r="D7" s="23">
        <v>12855.74</v>
      </c>
      <c r="E7" s="26">
        <v>14376.92</v>
      </c>
      <c r="F7" s="28">
        <v>14510</v>
      </c>
      <c r="G7" s="26">
        <v>15907.14</v>
      </c>
      <c r="H7" s="20">
        <f t="shared" si="0"/>
        <v>109.6288077188146</v>
      </c>
      <c r="I7" s="21">
        <v>17412.29</v>
      </c>
      <c r="J7" s="22">
        <v>19029.45</v>
      </c>
      <c r="K7" s="22">
        <v>20570.169999999998</v>
      </c>
    </row>
    <row r="8" spans="1:11" x14ac:dyDescent="0.25">
      <c r="A8" s="34">
        <v>4</v>
      </c>
      <c r="B8" s="8" t="s">
        <v>17</v>
      </c>
      <c r="C8" s="2" t="s">
        <v>5</v>
      </c>
      <c r="D8" s="29">
        <v>303.58999999999997</v>
      </c>
      <c r="E8" s="26">
        <v>347.35</v>
      </c>
      <c r="F8" s="35">
        <v>351</v>
      </c>
      <c r="G8" s="26">
        <v>413.88</v>
      </c>
      <c r="H8" s="20">
        <f t="shared" si="0"/>
        <v>117.91452991452991</v>
      </c>
      <c r="I8" s="21">
        <v>444.93</v>
      </c>
      <c r="J8" s="22">
        <v>483.67</v>
      </c>
      <c r="K8" s="22">
        <v>520.51</v>
      </c>
    </row>
    <row r="9" spans="1:11" ht="29.25" x14ac:dyDescent="0.25">
      <c r="A9" s="34">
        <v>6</v>
      </c>
      <c r="B9" s="8" t="s">
        <v>18</v>
      </c>
      <c r="C9" s="2" t="s">
        <v>5</v>
      </c>
      <c r="D9" s="24">
        <v>1947.13</v>
      </c>
      <c r="E9" s="26">
        <v>3188.28</v>
      </c>
      <c r="F9" s="24">
        <v>5027.08</v>
      </c>
      <c r="G9" s="26">
        <v>1742.71</v>
      </c>
      <c r="H9" s="20">
        <f t="shared" si="0"/>
        <v>34.666446525617253</v>
      </c>
      <c r="I9" s="21">
        <v>2207.1999999999998</v>
      </c>
      <c r="J9" s="22">
        <v>4610.01</v>
      </c>
      <c r="K9" s="22">
        <v>3225.85</v>
      </c>
    </row>
    <row r="10" spans="1:11" ht="39" x14ac:dyDescent="0.25">
      <c r="A10" s="34">
        <v>7</v>
      </c>
      <c r="B10" s="9" t="s">
        <v>19</v>
      </c>
      <c r="C10" s="3" t="s">
        <v>6</v>
      </c>
      <c r="D10" s="24">
        <v>54.8</v>
      </c>
      <c r="E10" s="26">
        <v>37.4</v>
      </c>
      <c r="F10" s="30">
        <v>40.71</v>
      </c>
      <c r="G10" s="26">
        <v>35.99</v>
      </c>
      <c r="H10" s="20">
        <f t="shared" si="0"/>
        <v>88.405797101449281</v>
      </c>
      <c r="I10" s="21">
        <v>45</v>
      </c>
      <c r="J10" s="22">
        <v>60.5</v>
      </c>
      <c r="K10" s="36">
        <v>63.524999999999999</v>
      </c>
    </row>
    <row r="11" spans="1:11" ht="29.25" x14ac:dyDescent="0.25">
      <c r="A11" s="34">
        <v>8</v>
      </c>
      <c r="B11" s="8" t="s">
        <v>20</v>
      </c>
      <c r="C11" s="2" t="s">
        <v>5</v>
      </c>
      <c r="D11" s="24">
        <v>2611.9499999999998</v>
      </c>
      <c r="E11" s="26">
        <v>2750.63</v>
      </c>
      <c r="F11" s="24">
        <v>4150.0200000000004</v>
      </c>
      <c r="G11" s="26">
        <v>4184.74</v>
      </c>
      <c r="H11" s="20">
        <f t="shared" si="0"/>
        <v>100.83662247410854</v>
      </c>
      <c r="I11" s="21">
        <v>4381.66</v>
      </c>
      <c r="J11" s="22">
        <v>4711.62</v>
      </c>
      <c r="K11" s="22">
        <v>5051.9399999999996</v>
      </c>
    </row>
    <row r="12" spans="1:11" ht="43.5" x14ac:dyDescent="0.25">
      <c r="A12" s="34">
        <v>9</v>
      </c>
      <c r="B12" s="9" t="s">
        <v>21</v>
      </c>
      <c r="C12" s="4" t="s">
        <v>5</v>
      </c>
      <c r="D12" s="24">
        <v>1722.64</v>
      </c>
      <c r="E12" s="26">
        <v>1286.42</v>
      </c>
      <c r="F12" s="24">
        <v>1562.35</v>
      </c>
      <c r="G12" s="26">
        <v>1958.79</v>
      </c>
      <c r="H12" s="20">
        <f t="shared" si="0"/>
        <v>125.37459596121228</v>
      </c>
      <c r="I12" s="21">
        <v>2256.54</v>
      </c>
      <c r="J12" s="22">
        <v>2303.92</v>
      </c>
      <c r="K12" s="22">
        <v>2354.61</v>
      </c>
    </row>
    <row r="13" spans="1:11" x14ac:dyDescent="0.25">
      <c r="A13" s="34"/>
      <c r="B13" s="10" t="s">
        <v>7</v>
      </c>
      <c r="C13" s="5"/>
      <c r="D13" s="20"/>
      <c r="E13" s="26"/>
      <c r="F13" s="20"/>
      <c r="G13" s="26"/>
      <c r="H13" s="20"/>
      <c r="I13" s="21"/>
      <c r="J13" s="22"/>
      <c r="K13" s="22"/>
    </row>
    <row r="14" spans="1:11" x14ac:dyDescent="0.25">
      <c r="A14" s="34"/>
      <c r="B14" s="11" t="s">
        <v>8</v>
      </c>
      <c r="C14" s="4" t="s">
        <v>5</v>
      </c>
      <c r="D14" s="24">
        <v>1534.49</v>
      </c>
      <c r="E14" s="26">
        <v>1255.2</v>
      </c>
      <c r="F14" s="24">
        <v>1504.73</v>
      </c>
      <c r="G14" s="26">
        <v>2017.019</v>
      </c>
      <c r="H14" s="20">
        <f t="shared" si="0"/>
        <v>134.04524399726196</v>
      </c>
      <c r="I14" s="21">
        <v>2309.4899999999998</v>
      </c>
      <c r="J14" s="22">
        <v>2355.6799999999998</v>
      </c>
      <c r="K14" s="22">
        <v>2405.15</v>
      </c>
    </row>
    <row r="15" spans="1:11" s="13" customFormat="1" ht="29.25" x14ac:dyDescent="0.25">
      <c r="A15" s="12">
        <v>10</v>
      </c>
      <c r="B15" s="8" t="s">
        <v>9</v>
      </c>
      <c r="C15" s="4" t="s">
        <v>5</v>
      </c>
      <c r="D15" s="24">
        <v>2457.58</v>
      </c>
      <c r="E15" s="26">
        <v>2529.6</v>
      </c>
      <c r="F15" s="24">
        <v>2514.4</v>
      </c>
      <c r="G15" s="26">
        <v>2602.3560000000002</v>
      </c>
      <c r="H15" s="20">
        <f t="shared" si="0"/>
        <v>103.49809099586382</v>
      </c>
      <c r="I15" s="21">
        <v>2630</v>
      </c>
      <c r="J15" s="22">
        <v>2393.9</v>
      </c>
      <c r="K15" s="22">
        <v>2401</v>
      </c>
    </row>
    <row r="16" spans="1:11" s="13" customFormat="1" ht="28.5" x14ac:dyDescent="0.25">
      <c r="A16" s="12"/>
      <c r="B16" s="14" t="s">
        <v>10</v>
      </c>
      <c r="C16" s="4" t="s">
        <v>5</v>
      </c>
      <c r="D16" s="24">
        <v>718.47</v>
      </c>
      <c r="E16" s="26">
        <v>736.49</v>
      </c>
      <c r="F16" s="24">
        <v>908.4</v>
      </c>
      <c r="G16" s="26">
        <v>941.654</v>
      </c>
      <c r="H16" s="20">
        <f t="shared" si="0"/>
        <v>103.6607221488331</v>
      </c>
      <c r="I16" s="21">
        <v>969.6</v>
      </c>
      <c r="J16" s="22">
        <v>977.28</v>
      </c>
      <c r="K16" s="22">
        <v>991.4</v>
      </c>
    </row>
    <row r="17" spans="1:11" s="13" customFormat="1" ht="20.100000000000001" customHeight="1" x14ac:dyDescent="0.25">
      <c r="A17" s="12">
        <v>11</v>
      </c>
      <c r="B17" s="8" t="s">
        <v>22</v>
      </c>
      <c r="C17" s="4" t="s">
        <v>5</v>
      </c>
      <c r="D17" s="24">
        <v>2366.58</v>
      </c>
      <c r="E17" s="26">
        <v>2539.06</v>
      </c>
      <c r="F17" s="24">
        <v>2643.5</v>
      </c>
      <c r="G17" s="26">
        <v>2514.84</v>
      </c>
      <c r="H17" s="20">
        <f t="shared" si="0"/>
        <v>95.132967656515987</v>
      </c>
      <c r="I17" s="21">
        <v>2802.42</v>
      </c>
      <c r="J17" s="22">
        <v>2393.9</v>
      </c>
      <c r="K17" s="22">
        <v>2401</v>
      </c>
    </row>
    <row r="18" spans="1:11" ht="29.45" customHeight="1" x14ac:dyDescent="0.25">
      <c r="A18" s="34">
        <v>12</v>
      </c>
      <c r="B18" s="9" t="s">
        <v>30</v>
      </c>
      <c r="C18" s="5" t="s">
        <v>4</v>
      </c>
      <c r="D18" s="20">
        <v>39</v>
      </c>
      <c r="E18" s="26">
        <f>E16/E15%</f>
        <v>29.114879822896903</v>
      </c>
      <c r="F18" s="26">
        <f t="shared" ref="F18" si="1">F16/F15%</f>
        <v>36.127903277123764</v>
      </c>
      <c r="G18" s="26">
        <v>36.200000000000003</v>
      </c>
      <c r="H18" s="20">
        <f t="shared" si="0"/>
        <v>100.19955966534569</v>
      </c>
      <c r="I18" s="26">
        <f t="shared" ref="I18:K18" si="2">I16/I15%</f>
        <v>36.866920152091254</v>
      </c>
      <c r="J18" s="26">
        <f t="shared" si="2"/>
        <v>40.823760390993776</v>
      </c>
      <c r="K18" s="26">
        <f t="shared" si="2"/>
        <v>41.291128696376504</v>
      </c>
    </row>
    <row r="19" spans="1:11" ht="29.25" x14ac:dyDescent="0.25">
      <c r="A19" s="12">
        <v>13</v>
      </c>
      <c r="B19" s="9" t="s">
        <v>23</v>
      </c>
      <c r="C19" s="5" t="s">
        <v>11</v>
      </c>
      <c r="D19" s="32">
        <v>95.28</v>
      </c>
      <c r="E19" s="33">
        <v>97.057000000000002</v>
      </c>
      <c r="F19" s="32">
        <v>96.51</v>
      </c>
      <c r="G19" s="33">
        <v>96.23</v>
      </c>
      <c r="H19" s="20">
        <f t="shared" si="0"/>
        <v>99.709874624391247</v>
      </c>
      <c r="I19" s="31">
        <v>95.594999999999999</v>
      </c>
      <c r="J19" s="31">
        <v>95.3</v>
      </c>
      <c r="K19" s="31">
        <v>95.304000000000002</v>
      </c>
    </row>
    <row r="20" spans="1:11" x14ac:dyDescent="0.25">
      <c r="A20" s="34">
        <v>14</v>
      </c>
      <c r="B20" s="9" t="s">
        <v>24</v>
      </c>
      <c r="C20" s="5" t="s">
        <v>12</v>
      </c>
      <c r="D20" s="25">
        <v>35086.400000000001</v>
      </c>
      <c r="E20" s="26">
        <v>37908</v>
      </c>
      <c r="F20" s="24">
        <v>41243.9</v>
      </c>
      <c r="G20" s="26">
        <v>42454.3</v>
      </c>
      <c r="H20" s="20">
        <f t="shared" si="0"/>
        <v>102.93473701565566</v>
      </c>
      <c r="I20" s="21">
        <v>47973.36</v>
      </c>
      <c r="J20" s="22">
        <v>52185.42</v>
      </c>
      <c r="K20" s="22">
        <v>56829.919999999998</v>
      </c>
    </row>
    <row r="21" spans="1:11" ht="57.75" x14ac:dyDescent="0.25">
      <c r="A21" s="12">
        <v>15</v>
      </c>
      <c r="B21" s="9" t="s">
        <v>25</v>
      </c>
      <c r="C21" s="5" t="s">
        <v>4</v>
      </c>
      <c r="D21" s="24">
        <v>2.2400000000000002</v>
      </c>
      <c r="E21" s="26">
        <v>0.66</v>
      </c>
      <c r="F21" s="24">
        <v>0.42</v>
      </c>
      <c r="G21" s="26">
        <v>0.37</v>
      </c>
      <c r="H21" s="20">
        <f t="shared" si="0"/>
        <v>88.095238095238088</v>
      </c>
      <c r="I21" s="21">
        <v>0.37</v>
      </c>
      <c r="J21" s="22">
        <v>0.37</v>
      </c>
      <c r="K21" s="22">
        <v>0.35</v>
      </c>
    </row>
  </sheetData>
  <mergeCells count="8">
    <mergeCell ref="B3:K3"/>
    <mergeCell ref="B2:K2"/>
    <mergeCell ref="B1:K1"/>
    <mergeCell ref="A4:A5"/>
    <mergeCell ref="B4:B5"/>
    <mergeCell ref="C4:C5"/>
    <mergeCell ref="H4:H5"/>
    <mergeCell ref="I4:K4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Осипов</cp:lastModifiedBy>
  <cp:lastPrinted>2023-06-19T06:24:00Z</cp:lastPrinted>
  <dcterms:created xsi:type="dcterms:W3CDTF">2017-05-24T05:34:17Z</dcterms:created>
  <dcterms:modified xsi:type="dcterms:W3CDTF">2023-07-03T12:50:30Z</dcterms:modified>
</cp:coreProperties>
</file>